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86" i="1" l="1"/>
  <c r="H186" i="1"/>
  <c r="I186" i="1"/>
  <c r="J186" i="1"/>
  <c r="L186" i="1"/>
  <c r="F186" i="1"/>
  <c r="L185" i="1"/>
  <c r="G185" i="1"/>
  <c r="H185" i="1"/>
  <c r="I185" i="1"/>
  <c r="J185" i="1"/>
  <c r="F185" i="1"/>
  <c r="L176" i="1"/>
  <c r="G176" i="1"/>
  <c r="H176" i="1"/>
  <c r="I176" i="1"/>
  <c r="J176" i="1"/>
  <c r="F176" i="1"/>
  <c r="L167" i="1"/>
  <c r="G167" i="1"/>
  <c r="H167" i="1"/>
  <c r="I167" i="1"/>
  <c r="J167" i="1"/>
  <c r="F167" i="1"/>
  <c r="L158" i="1"/>
  <c r="G158" i="1"/>
  <c r="H158" i="1"/>
  <c r="I158" i="1"/>
  <c r="J158" i="1"/>
  <c r="F158" i="1"/>
  <c r="L149" i="1"/>
  <c r="G149" i="1"/>
  <c r="H149" i="1"/>
  <c r="I149" i="1"/>
  <c r="J149" i="1"/>
  <c r="F149" i="1"/>
  <c r="L140" i="1"/>
  <c r="G140" i="1"/>
  <c r="H140" i="1"/>
  <c r="I140" i="1"/>
  <c r="J140" i="1"/>
  <c r="F140" i="1"/>
  <c r="L131" i="1"/>
  <c r="G131" i="1"/>
  <c r="H131" i="1"/>
  <c r="I131" i="1"/>
  <c r="J131" i="1"/>
  <c r="F131" i="1"/>
  <c r="L122" i="1"/>
  <c r="G122" i="1"/>
  <c r="H122" i="1"/>
  <c r="I122" i="1"/>
  <c r="J122" i="1"/>
  <c r="F122" i="1"/>
  <c r="L113" i="1"/>
  <c r="G113" i="1"/>
  <c r="H113" i="1"/>
  <c r="I113" i="1"/>
  <c r="J113" i="1"/>
  <c r="F113" i="1"/>
  <c r="L104" i="1"/>
  <c r="G104" i="1"/>
  <c r="H104" i="1"/>
  <c r="I104" i="1"/>
  <c r="J104" i="1"/>
  <c r="F104" i="1"/>
  <c r="L95" i="1"/>
  <c r="G95" i="1"/>
  <c r="H95" i="1"/>
  <c r="I95" i="1"/>
  <c r="J95" i="1"/>
  <c r="F95" i="1"/>
  <c r="L86" i="1"/>
  <c r="G86" i="1"/>
  <c r="H86" i="1"/>
  <c r="I86" i="1"/>
  <c r="J86" i="1"/>
  <c r="F86" i="1"/>
  <c r="L77" i="1"/>
  <c r="G77" i="1"/>
  <c r="H77" i="1"/>
  <c r="I77" i="1"/>
  <c r="J77" i="1"/>
  <c r="F77" i="1"/>
  <c r="L68" i="1"/>
  <c r="G68" i="1"/>
  <c r="H68" i="1"/>
  <c r="I68" i="1"/>
  <c r="J68" i="1"/>
  <c r="F68" i="1"/>
  <c r="K23" i="1"/>
  <c r="A14" i="1"/>
  <c r="B14" i="1"/>
  <c r="F22" i="1"/>
  <c r="F23" i="1" s="1"/>
  <c r="G22" i="1"/>
  <c r="G23" i="1" s="1"/>
  <c r="H22" i="1"/>
  <c r="H23" i="1" s="1"/>
  <c r="I22" i="1"/>
  <c r="I23" i="1" s="1"/>
  <c r="J22" i="1"/>
  <c r="J23" i="1" s="1"/>
  <c r="L22" i="1"/>
  <c r="L23" i="1" s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7" i="1"/>
  <c r="A167" i="1"/>
  <c r="L166" i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9" i="1"/>
  <c r="A149" i="1"/>
  <c r="L148" i="1"/>
  <c r="J148" i="1"/>
  <c r="I148" i="1"/>
  <c r="H148" i="1"/>
  <c r="G148" i="1"/>
  <c r="F148" i="1"/>
  <c r="B140" i="1"/>
  <c r="A140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22" i="1"/>
  <c r="A122" i="1"/>
  <c r="L121" i="1"/>
  <c r="J121" i="1"/>
  <c r="I121" i="1"/>
  <c r="H121" i="1"/>
  <c r="G121" i="1"/>
  <c r="F121" i="1"/>
  <c r="B113" i="1"/>
  <c r="A113" i="1"/>
  <c r="L112" i="1"/>
  <c r="J112" i="1"/>
  <c r="I112" i="1"/>
  <c r="H112" i="1"/>
  <c r="G112" i="1"/>
  <c r="F112" i="1"/>
  <c r="B104" i="1"/>
  <c r="A104" i="1"/>
  <c r="L103" i="1"/>
  <c r="J103" i="1"/>
  <c r="I103" i="1"/>
  <c r="H103" i="1"/>
  <c r="G103" i="1"/>
  <c r="F103" i="1"/>
  <c r="B95" i="1" l="1"/>
  <c r="A95" i="1"/>
  <c r="L94" i="1"/>
  <c r="J94" i="1"/>
  <c r="I94" i="1"/>
  <c r="H94" i="1"/>
  <c r="G94" i="1"/>
  <c r="F94" i="1"/>
  <c r="B86" i="1"/>
  <c r="A86" i="1"/>
  <c r="L85" i="1"/>
  <c r="J85" i="1"/>
  <c r="I85" i="1"/>
  <c r="H85" i="1"/>
  <c r="G85" i="1"/>
  <c r="F85" i="1"/>
  <c r="B77" i="1"/>
  <c r="A77" i="1"/>
  <c r="L76" i="1"/>
  <c r="J76" i="1"/>
  <c r="I76" i="1"/>
  <c r="H76" i="1"/>
  <c r="G76" i="1"/>
  <c r="F76" i="1"/>
  <c r="B68" i="1"/>
  <c r="A68" i="1"/>
  <c r="L67" i="1"/>
  <c r="J67" i="1"/>
  <c r="I67" i="1"/>
  <c r="H67" i="1"/>
  <c r="G67" i="1"/>
  <c r="F67" i="1"/>
  <c r="B59" i="1"/>
  <c r="A59" i="1"/>
  <c r="L58" i="1"/>
  <c r="L59" i="1" s="1"/>
  <c r="J58" i="1"/>
  <c r="J59" i="1" s="1"/>
  <c r="I58" i="1"/>
  <c r="I59" i="1" s="1"/>
  <c r="H58" i="1"/>
  <c r="H59" i="1" s="1"/>
  <c r="G58" i="1"/>
  <c r="G59" i="1" s="1"/>
  <c r="F58" i="1"/>
  <c r="F59" i="1" s="1"/>
  <c r="B50" i="1"/>
  <c r="A50" i="1"/>
  <c r="L49" i="1"/>
  <c r="L50" i="1" s="1"/>
  <c r="J49" i="1"/>
  <c r="J50" i="1" s="1"/>
  <c r="I49" i="1"/>
  <c r="I50" i="1" s="1"/>
  <c r="H49" i="1"/>
  <c r="H50" i="1" s="1"/>
  <c r="G49" i="1"/>
  <c r="G50" i="1" s="1"/>
  <c r="F49" i="1"/>
  <c r="F50" i="1" s="1"/>
  <c r="B41" i="1"/>
  <c r="A41" i="1"/>
  <c r="L40" i="1"/>
  <c r="L41" i="1" s="1"/>
  <c r="J40" i="1"/>
  <c r="J41" i="1" s="1"/>
  <c r="I40" i="1"/>
  <c r="I41" i="1" s="1"/>
  <c r="H40" i="1"/>
  <c r="H41" i="1" s="1"/>
  <c r="G40" i="1"/>
  <c r="G41" i="1" s="1"/>
  <c r="F40" i="1"/>
  <c r="F41" i="1" s="1"/>
  <c r="B32" i="1"/>
  <c r="A32" i="1"/>
  <c r="L31" i="1"/>
  <c r="L32" i="1" s="1"/>
  <c r="J31" i="1"/>
  <c r="J32" i="1" s="1"/>
  <c r="I31" i="1"/>
  <c r="I32" i="1" s="1"/>
  <c r="H31" i="1"/>
  <c r="H32" i="1" s="1"/>
  <c r="G31" i="1"/>
  <c r="G32" i="1" s="1"/>
  <c r="F31" i="1"/>
  <c r="F32" i="1" s="1"/>
  <c r="B23" i="1"/>
  <c r="A23" i="1"/>
  <c r="L13" i="1"/>
  <c r="L14" i="1" s="1"/>
  <c r="J13" i="1"/>
  <c r="J14" i="1" s="1"/>
  <c r="I13" i="1"/>
  <c r="I14" i="1" s="1"/>
  <c r="H13" i="1"/>
  <c r="H14" i="1" s="1"/>
  <c r="G13" i="1"/>
  <c r="G14" i="1" s="1"/>
  <c r="F13" i="1"/>
  <c r="F14" i="1" s="1"/>
</calcChain>
</file>

<file path=xl/sharedStrings.xml><?xml version="1.0" encoding="utf-8"?>
<sst xmlns="http://schemas.openxmlformats.org/spreadsheetml/2006/main" count="322" uniqueCount="106">
  <si>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</si>
  <si>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</si>
  <si>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</si>
  <si>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</si>
  <si>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</si>
  <si>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</si>
  <si>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</si>
  <si>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</si>
  <si>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</si>
  <si>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</si>
  <si>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</si>
  <si>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</si>
  <si>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</si>
  <si>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</si>
  <si>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</si>
  <si>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</si>
  <si>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</si>
  <si>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</si>
  <si>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</si>
  <si>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</si>
  <si>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</si>
  <si>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</si>
  <si>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</si>
  <si>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</si>
  <si>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</si>
  <si>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</si>
  <si>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</si>
  <si>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</si>
  <si>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</si>
  <si>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</si>
  <si>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</si>
  <si>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Каша молочная 5 злаков (жидкая) с маслом сливочным</t>
  </si>
  <si>
    <t>182/17</t>
  </si>
  <si>
    <t>Кофейный напиток с молоком</t>
  </si>
  <si>
    <t>414/16</t>
  </si>
  <si>
    <t>Хлеб пшеничный</t>
  </si>
  <si>
    <t>Сыр</t>
  </si>
  <si>
    <t>Масло сливочное</t>
  </si>
  <si>
    <t>15/17</t>
  </si>
  <si>
    <t>14/17</t>
  </si>
  <si>
    <t>конд. изд.</t>
  </si>
  <si>
    <t>Пряник</t>
  </si>
  <si>
    <t>Голубцы ленивые</t>
  </si>
  <si>
    <t>ТТК 370</t>
  </si>
  <si>
    <t>Пюре картофельное</t>
  </si>
  <si>
    <t>312/17</t>
  </si>
  <si>
    <t>Чай с сахаром</t>
  </si>
  <si>
    <t>411/16</t>
  </si>
  <si>
    <t>Жаркое "Пикантное"</t>
  </si>
  <si>
    <t>ТТК 269</t>
  </si>
  <si>
    <t>Компот из изюма</t>
  </si>
  <si>
    <t>394/16</t>
  </si>
  <si>
    <t>Свекла отварная дольками</t>
  </si>
  <si>
    <t>54-283/23</t>
  </si>
  <si>
    <t>Плов из филе птицы</t>
  </si>
  <si>
    <t>291/17</t>
  </si>
  <si>
    <t>Яблоко</t>
  </si>
  <si>
    <t>"Чикенболлы" в соусе</t>
  </si>
  <si>
    <t>ТТК 298</t>
  </si>
  <si>
    <t>Макаронные изделия отварные</t>
  </si>
  <si>
    <t>309/17</t>
  </si>
  <si>
    <t>Каша молочная геркулесовая (жидкая) с маслом сливочным</t>
  </si>
  <si>
    <t>Биточки "Чикенфиш"</t>
  </si>
  <si>
    <t>ТТК 243</t>
  </si>
  <si>
    <t>Рис отварной</t>
  </si>
  <si>
    <t>304/17</t>
  </si>
  <si>
    <t>Напиток каркаде с сахаром</t>
  </si>
  <si>
    <t>ТТК 323</t>
  </si>
  <si>
    <t>Печенье</t>
  </si>
  <si>
    <t>Митболы "Ориджинал" с красным соусом</t>
  </si>
  <si>
    <t>ТТК 369</t>
  </si>
  <si>
    <t>Запеканка из творога с молоком сгущенным</t>
  </si>
  <si>
    <t>223/17</t>
  </si>
  <si>
    <t>Яйцо вареное</t>
  </si>
  <si>
    <t>209/17</t>
  </si>
  <si>
    <t>Компот из смеси сухофруктов</t>
  </si>
  <si>
    <t>Рыба, запечённая в омлете</t>
  </si>
  <si>
    <t>110/06</t>
  </si>
  <si>
    <t>Соус томатный</t>
  </si>
  <si>
    <t>238/06</t>
  </si>
  <si>
    <t>Директор</t>
  </si>
  <si>
    <t>Петряева Н.А.</t>
  </si>
  <si>
    <t>МБОУ "СОШ №32 г. Челябинска"</t>
  </si>
  <si>
    <t>Котлета из мяса птицы</t>
  </si>
  <si>
    <t>295/17</t>
  </si>
  <si>
    <t>Каша гречневая рассыпчатая</t>
  </si>
  <si>
    <t>302/17</t>
  </si>
  <si>
    <t>Омлет натуральный с маслом</t>
  </si>
  <si>
    <t>210/17</t>
  </si>
  <si>
    <t>Чахохбили</t>
  </si>
  <si>
    <t>ТТК 247</t>
  </si>
  <si>
    <t>Напиток яблочно-лимонный</t>
  </si>
  <si>
    <t>242/05</t>
  </si>
  <si>
    <t>Тефтели мясные с соусом</t>
  </si>
  <si>
    <t>278/14</t>
  </si>
  <si>
    <t>Каша молочная "Дружба" (жидкая) с маслом сливочным</t>
  </si>
  <si>
    <t>Азу из мяса птицы без картофеля</t>
  </si>
  <si>
    <t>ТТК 246</t>
  </si>
  <si>
    <t>Шницель мясной</t>
  </si>
  <si>
    <t>268/17</t>
  </si>
  <si>
    <t>Рагу из овощей</t>
  </si>
  <si>
    <t>143/17</t>
  </si>
  <si>
    <t>Котлета рыбная "Фиеста"</t>
  </si>
  <si>
    <t>ТТК 270</t>
  </si>
  <si>
    <t>Пудинг из творога с молоком сгущённым</t>
  </si>
  <si>
    <t>222/17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</si>
</sst>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top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0" fillId="4" borderId="2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14" xfId="0" applyNumberFormat="1" applyFill="1" applyBorder="1" applyAlignment="1" applyProtection="1">
      <alignment horizontal="center" vertical="top"/>
      <protection locked="0"/>
    </xf>
    <xf numFmtId="0" fontId="0" fillId="4" borderId="1" xfId="0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9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4" sqref="Q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82</v>
      </c>
      <c r="D1" s="71"/>
      <c r="E1" s="71"/>
      <c r="F1" s="11" t="s">
        <v>16</v>
      </c>
      <c r="G1" s="2" t="s">
        <v>17</v>
      </c>
      <c r="H1" s="72" t="s">
        <v>80</v>
      </c>
      <c r="I1" s="72"/>
      <c r="J1" s="72"/>
      <c r="K1" s="72"/>
    </row>
    <row r="2" spans="1:12" ht="18" x14ac:dyDescent="0.2">
      <c r="A2" s="33" t="s">
        <v>6</v>
      </c>
      <c r="C2" s="2"/>
      <c r="G2" s="2" t="s">
        <v>18</v>
      </c>
      <c r="H2" s="72" t="s">
        <v>81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2">
        <v>31</v>
      </c>
      <c r="I3" s="42">
        <v>8</v>
      </c>
      <c r="J3" s="43">
        <v>2023</v>
      </c>
      <c r="K3" s="1"/>
    </row>
    <row r="4" spans="1:12" x14ac:dyDescent="0.2">
      <c r="C4" s="2"/>
      <c r="D4" s="4"/>
      <c r="H4" s="44" t="s">
        <v>28</v>
      </c>
      <c r="I4" s="44" t="s">
        <v>29</v>
      </c>
      <c r="J4" s="44" t="s">
        <v>30</v>
      </c>
    </row>
    <row r="5" spans="1:12" ht="33.75" x14ac:dyDescent="0.2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26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27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45" t="s">
        <v>31</v>
      </c>
      <c r="F6" s="46">
        <v>205</v>
      </c>
      <c r="G6" s="47">
        <v>6.81</v>
      </c>
      <c r="H6" s="47">
        <v>10.45</v>
      </c>
      <c r="I6" s="48">
        <v>29.51</v>
      </c>
      <c r="J6" s="47">
        <v>246.6</v>
      </c>
      <c r="K6" s="49" t="s">
        <v>32</v>
      </c>
      <c r="L6" s="50">
        <v>24.77</v>
      </c>
    </row>
    <row r="7" spans="1:12" ht="15.75" thickBot="1" x14ac:dyDescent="0.3">
      <c r="A7" s="21"/>
      <c r="B7" s="13"/>
      <c r="C7" s="10"/>
      <c r="D7" s="6" t="s">
        <v>40</v>
      </c>
      <c r="E7" s="37" t="s">
        <v>41</v>
      </c>
      <c r="F7" s="56">
        <v>40</v>
      </c>
      <c r="G7" s="57">
        <v>1.92</v>
      </c>
      <c r="H7" s="57">
        <v>1.1200000000000001</v>
      </c>
      <c r="I7" s="58">
        <v>31.08</v>
      </c>
      <c r="J7" s="57">
        <v>148.68</v>
      </c>
      <c r="K7" s="39"/>
      <c r="L7" s="57">
        <v>10.01</v>
      </c>
    </row>
    <row r="8" spans="1:12" ht="15" x14ac:dyDescent="0.25">
      <c r="A8" s="21"/>
      <c r="B8" s="13"/>
      <c r="C8" s="10"/>
      <c r="D8" s="7" t="s">
        <v>22</v>
      </c>
      <c r="E8" s="51" t="s">
        <v>33</v>
      </c>
      <c r="F8" s="54">
        <v>200</v>
      </c>
      <c r="G8" s="52">
        <v>1.99</v>
      </c>
      <c r="H8" s="52">
        <v>1.7</v>
      </c>
      <c r="I8" s="53">
        <v>18.600000000000001</v>
      </c>
      <c r="J8" s="52">
        <v>102.03</v>
      </c>
      <c r="K8" s="55" t="s">
        <v>34</v>
      </c>
      <c r="L8" s="52">
        <v>16.32</v>
      </c>
    </row>
    <row r="9" spans="1:12" ht="15" x14ac:dyDescent="0.25">
      <c r="A9" s="21"/>
      <c r="B9" s="13"/>
      <c r="C9" s="10"/>
      <c r="D9" s="7" t="s">
        <v>23</v>
      </c>
      <c r="E9" s="51" t="s">
        <v>35</v>
      </c>
      <c r="F9" s="54">
        <v>40</v>
      </c>
      <c r="G9" s="52">
        <v>3.04</v>
      </c>
      <c r="H9" s="52">
        <v>0.32</v>
      </c>
      <c r="I9" s="53">
        <v>19.68</v>
      </c>
      <c r="J9" s="52">
        <v>98.34</v>
      </c>
      <c r="K9" s="39"/>
      <c r="L9" s="52">
        <v>3</v>
      </c>
    </row>
    <row r="10" spans="1:12" ht="15" x14ac:dyDescent="0.25">
      <c r="A10" s="21"/>
      <c r="B10" s="13"/>
      <c r="C10" s="10"/>
      <c r="D10" s="7" t="s">
        <v>24</v>
      </c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1"/>
      <c r="B11" s="13"/>
      <c r="C11" s="10"/>
      <c r="D11" s="6"/>
      <c r="E11" s="51" t="s">
        <v>36</v>
      </c>
      <c r="F11" s="54">
        <v>10</v>
      </c>
      <c r="G11" s="52">
        <v>2.6</v>
      </c>
      <c r="H11" s="52">
        <v>2.65</v>
      </c>
      <c r="I11" s="53">
        <v>0.35</v>
      </c>
      <c r="J11" s="52">
        <v>36.24</v>
      </c>
      <c r="K11" s="55" t="s">
        <v>38</v>
      </c>
      <c r="L11" s="52">
        <v>12.35</v>
      </c>
    </row>
    <row r="12" spans="1:12" ht="15" x14ac:dyDescent="0.25">
      <c r="A12" s="21"/>
      <c r="B12" s="13"/>
      <c r="C12" s="10"/>
      <c r="D12" s="6"/>
      <c r="E12" s="51" t="s">
        <v>37</v>
      </c>
      <c r="F12" s="54">
        <v>5</v>
      </c>
      <c r="G12" s="52">
        <v>0.05</v>
      </c>
      <c r="H12" s="52">
        <v>3.63</v>
      </c>
      <c r="I12" s="53">
        <v>7.0000000000000007E-2</v>
      </c>
      <c r="J12" s="52">
        <v>33.11</v>
      </c>
      <c r="K12" s="55" t="s">
        <v>39</v>
      </c>
      <c r="L12" s="52">
        <v>5.63</v>
      </c>
    </row>
    <row r="13" spans="1:12" ht="15" x14ac:dyDescent="0.25">
      <c r="A13" s="22"/>
      <c r="B13" s="15"/>
      <c r="C13" s="8"/>
      <c r="D13" s="16" t="s">
        <v>25</v>
      </c>
      <c r="E13" s="9"/>
      <c r="F13" s="17">
        <f>SUM(F6:F12)</f>
        <v>500</v>
      </c>
      <c r="G13" s="17">
        <f t="shared" ref="G13:J13" si="0">SUM(G6:G12)</f>
        <v>16.410000000000004</v>
      </c>
      <c r="H13" s="17">
        <f t="shared" si="0"/>
        <v>19.869999999999997</v>
      </c>
      <c r="I13" s="17">
        <f t="shared" si="0"/>
        <v>99.289999999999992</v>
      </c>
      <c r="J13" s="17">
        <f t="shared" si="0"/>
        <v>665</v>
      </c>
      <c r="K13" s="23"/>
      <c r="L13" s="17">
        <f t="shared" ref="L13" si="1">SUM(L6:L12)</f>
        <v>72.08</v>
      </c>
    </row>
    <row r="14" spans="1:12" ht="15" customHeight="1" thickBot="1" x14ac:dyDescent="0.25">
      <c r="A14" s="26">
        <f>A6</f>
        <v>1</v>
      </c>
      <c r="B14" s="27">
        <f>B6</f>
        <v>1</v>
      </c>
      <c r="C14" s="68" t="s">
        <v>4</v>
      </c>
      <c r="D14" s="73"/>
      <c r="E14" s="28"/>
      <c r="F14" s="29">
        <f>F13</f>
        <v>500</v>
      </c>
      <c r="G14" s="29">
        <f>G13</f>
        <v>16.410000000000004</v>
      </c>
      <c r="H14" s="29">
        <f>H13</f>
        <v>19.869999999999997</v>
      </c>
      <c r="I14" s="29">
        <f t="shared" ref="I14:J14" si="2">I13</f>
        <v>99.289999999999992</v>
      </c>
      <c r="J14" s="29">
        <f t="shared" si="2"/>
        <v>665</v>
      </c>
      <c r="K14" s="30"/>
      <c r="L14" s="29">
        <f>L13</f>
        <v>72.08</v>
      </c>
    </row>
    <row r="15" spans="1:12" ht="15" x14ac:dyDescent="0.25">
      <c r="A15" s="12">
        <v>1</v>
      </c>
      <c r="B15" s="13">
        <v>2</v>
      </c>
      <c r="C15" s="20" t="s">
        <v>20</v>
      </c>
      <c r="D15" s="5" t="s">
        <v>21</v>
      </c>
      <c r="E15" s="45" t="s">
        <v>42</v>
      </c>
      <c r="F15" s="46">
        <v>115</v>
      </c>
      <c r="G15" s="47">
        <v>6.32</v>
      </c>
      <c r="H15" s="47">
        <v>8.7899999999999991</v>
      </c>
      <c r="I15" s="48">
        <v>19.37</v>
      </c>
      <c r="J15" s="47">
        <v>187.01</v>
      </c>
      <c r="K15" s="49" t="s">
        <v>43</v>
      </c>
      <c r="L15" s="50">
        <v>36.68</v>
      </c>
    </row>
    <row r="16" spans="1:12" ht="15" x14ac:dyDescent="0.25">
      <c r="A16" s="12"/>
      <c r="B16" s="13"/>
      <c r="C16" s="10"/>
      <c r="D16" s="62"/>
      <c r="E16" s="51" t="s">
        <v>44</v>
      </c>
      <c r="F16" s="59">
        <v>150</v>
      </c>
      <c r="G16" s="60">
        <v>3.26</v>
      </c>
      <c r="H16" s="60">
        <v>7.8</v>
      </c>
      <c r="I16" s="61">
        <v>21.99</v>
      </c>
      <c r="J16" s="60">
        <v>176.3</v>
      </c>
      <c r="K16" s="62" t="s">
        <v>45</v>
      </c>
      <c r="L16" s="63">
        <v>29.82</v>
      </c>
    </row>
    <row r="17" spans="1:12" ht="15" x14ac:dyDescent="0.25">
      <c r="A17" s="12"/>
      <c r="B17" s="13"/>
      <c r="C17" s="10"/>
      <c r="D17" s="7" t="s">
        <v>22</v>
      </c>
      <c r="E17" s="51" t="s">
        <v>46</v>
      </c>
      <c r="F17" s="54">
        <v>200</v>
      </c>
      <c r="G17" s="52">
        <v>0</v>
      </c>
      <c r="H17" s="52">
        <v>0</v>
      </c>
      <c r="I17" s="53">
        <v>10</v>
      </c>
      <c r="J17" s="52">
        <v>42</v>
      </c>
      <c r="K17" s="55" t="s">
        <v>47</v>
      </c>
      <c r="L17" s="52">
        <v>2.58</v>
      </c>
    </row>
    <row r="18" spans="1:12" ht="15" x14ac:dyDescent="0.25">
      <c r="A18" s="12"/>
      <c r="B18" s="13"/>
      <c r="C18" s="10"/>
      <c r="D18" s="7" t="s">
        <v>23</v>
      </c>
      <c r="E18" s="51" t="s">
        <v>35</v>
      </c>
      <c r="F18" s="54">
        <v>40</v>
      </c>
      <c r="G18" s="52">
        <v>3.04</v>
      </c>
      <c r="H18" s="52">
        <v>0.32</v>
      </c>
      <c r="I18" s="53">
        <v>19.68</v>
      </c>
      <c r="J18" s="52">
        <v>98.34</v>
      </c>
      <c r="K18" s="39"/>
      <c r="L18" s="52">
        <v>3</v>
      </c>
    </row>
    <row r="19" spans="1:12" ht="15" x14ac:dyDescent="0.25">
      <c r="A19" s="12"/>
      <c r="B19" s="13"/>
      <c r="C19" s="10"/>
      <c r="D19" s="7" t="s">
        <v>24</v>
      </c>
      <c r="E19" s="37"/>
      <c r="F19" s="38"/>
      <c r="G19" s="38"/>
      <c r="H19" s="38"/>
      <c r="I19" s="38"/>
      <c r="J19" s="38"/>
      <c r="K19" s="39"/>
      <c r="L19" s="38"/>
    </row>
    <row r="20" spans="1:12" ht="15" x14ac:dyDescent="0.25">
      <c r="A20" s="12"/>
      <c r="B20" s="13"/>
      <c r="C20" s="10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12"/>
      <c r="B21" s="13"/>
      <c r="C21" s="10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14"/>
      <c r="B22" s="15"/>
      <c r="C22" s="8"/>
      <c r="D22" s="16" t="s">
        <v>25</v>
      </c>
      <c r="E22" s="9"/>
      <c r="F22" s="17">
        <f>SUM(F15:F21)</f>
        <v>505</v>
      </c>
      <c r="G22" s="17">
        <f t="shared" ref="G22" si="3">SUM(G15:G21)</f>
        <v>12.620000000000001</v>
      </c>
      <c r="H22" s="17">
        <f t="shared" ref="H22" si="4">SUM(H15:H21)</f>
        <v>16.91</v>
      </c>
      <c r="I22" s="17">
        <f t="shared" ref="I22" si="5">SUM(I15:I21)</f>
        <v>71.039999999999992</v>
      </c>
      <c r="J22" s="17">
        <f t="shared" ref="J22" si="6">SUM(J15:J21)</f>
        <v>503.65</v>
      </c>
      <c r="K22" s="23"/>
      <c r="L22" s="17">
        <f t="shared" ref="L22:L31" si="7">SUM(L15:L21)</f>
        <v>72.08</v>
      </c>
    </row>
    <row r="23" spans="1:12" ht="15.75" customHeight="1" thickBot="1" x14ac:dyDescent="0.25">
      <c r="A23" s="31">
        <f>A15</f>
        <v>1</v>
      </c>
      <c r="B23" s="31">
        <f>B15</f>
        <v>2</v>
      </c>
      <c r="C23" s="68" t="s">
        <v>4</v>
      </c>
      <c r="D23" s="69"/>
      <c r="E23" s="28"/>
      <c r="F23" s="29">
        <f>F22</f>
        <v>505</v>
      </c>
      <c r="G23" s="29">
        <f t="shared" ref="G23:L23" si="8">G22</f>
        <v>12.620000000000001</v>
      </c>
      <c r="H23" s="29">
        <f t="shared" si="8"/>
        <v>16.91</v>
      </c>
      <c r="I23" s="29">
        <f t="shared" si="8"/>
        <v>71.039999999999992</v>
      </c>
      <c r="J23" s="29">
        <f t="shared" si="8"/>
        <v>503.65</v>
      </c>
      <c r="K23" s="29">
        <f t="shared" si="8"/>
        <v>0</v>
      </c>
      <c r="L23" s="29">
        <f t="shared" si="8"/>
        <v>72.08</v>
      </c>
    </row>
    <row r="24" spans="1:12" ht="15" x14ac:dyDescent="0.25">
      <c r="A24" s="18">
        <v>1</v>
      </c>
      <c r="B24" s="19">
        <v>3</v>
      </c>
      <c r="C24" s="20" t="s">
        <v>20</v>
      </c>
      <c r="D24" s="5" t="s">
        <v>21</v>
      </c>
      <c r="E24" s="45" t="s">
        <v>48</v>
      </c>
      <c r="F24" s="46">
        <v>200</v>
      </c>
      <c r="G24" s="47">
        <v>14.09</v>
      </c>
      <c r="H24" s="47">
        <v>5.98</v>
      </c>
      <c r="I24" s="48">
        <v>27.56</v>
      </c>
      <c r="J24" s="47">
        <v>229</v>
      </c>
      <c r="K24" s="49" t="s">
        <v>49</v>
      </c>
      <c r="L24" s="50">
        <v>56.24</v>
      </c>
    </row>
    <row r="25" spans="1:12" ht="15" x14ac:dyDescent="0.25">
      <c r="A25" s="21"/>
      <c r="B25" s="13"/>
      <c r="C25" s="10"/>
      <c r="D25" s="6"/>
      <c r="E25" s="51" t="s">
        <v>52</v>
      </c>
      <c r="F25" s="59">
        <v>60</v>
      </c>
      <c r="G25" s="60">
        <v>0.9</v>
      </c>
      <c r="H25" s="60">
        <v>0.06</v>
      </c>
      <c r="I25" s="61">
        <v>5.28</v>
      </c>
      <c r="J25" s="60">
        <v>27</v>
      </c>
      <c r="K25" s="62" t="s">
        <v>53</v>
      </c>
      <c r="L25" s="63">
        <v>7</v>
      </c>
    </row>
    <row r="26" spans="1:12" ht="15" x14ac:dyDescent="0.25">
      <c r="A26" s="21"/>
      <c r="B26" s="13"/>
      <c r="C26" s="10"/>
      <c r="D26" s="7" t="s">
        <v>22</v>
      </c>
      <c r="E26" s="51" t="s">
        <v>50</v>
      </c>
      <c r="F26" s="54">
        <v>200</v>
      </c>
      <c r="G26" s="52">
        <v>1</v>
      </c>
      <c r="H26" s="52">
        <v>0.1</v>
      </c>
      <c r="I26" s="53">
        <v>31</v>
      </c>
      <c r="J26" s="52">
        <v>135</v>
      </c>
      <c r="K26" s="55" t="s">
        <v>51</v>
      </c>
      <c r="L26" s="52">
        <v>5.84</v>
      </c>
    </row>
    <row r="27" spans="1:12" ht="15" x14ac:dyDescent="0.25">
      <c r="A27" s="21"/>
      <c r="B27" s="13"/>
      <c r="C27" s="10"/>
      <c r="D27" s="7" t="s">
        <v>23</v>
      </c>
      <c r="E27" s="51" t="s">
        <v>35</v>
      </c>
      <c r="F27" s="54">
        <v>40</v>
      </c>
      <c r="G27" s="52">
        <v>3.04</v>
      </c>
      <c r="H27" s="52">
        <v>0.32</v>
      </c>
      <c r="I27" s="53">
        <v>19.68</v>
      </c>
      <c r="J27" s="52">
        <v>98.34</v>
      </c>
      <c r="K27" s="39"/>
      <c r="L27" s="52">
        <v>3</v>
      </c>
    </row>
    <row r="28" spans="1:12" ht="15" x14ac:dyDescent="0.25">
      <c r="A28" s="21"/>
      <c r="B28" s="13"/>
      <c r="C28" s="10"/>
      <c r="D28" s="7" t="s">
        <v>24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1"/>
      <c r="B29" s="13"/>
      <c r="C29" s="10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1"/>
      <c r="B30" s="13"/>
      <c r="C30" s="10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2"/>
      <c r="B31" s="15"/>
      <c r="C31" s="8"/>
      <c r="D31" s="16" t="s">
        <v>25</v>
      </c>
      <c r="E31" s="9"/>
      <c r="F31" s="17">
        <f>SUM(F24:F30)</f>
        <v>500</v>
      </c>
      <c r="G31" s="17">
        <f t="shared" ref="G31" si="9">SUM(G24:G30)</f>
        <v>19.03</v>
      </c>
      <c r="H31" s="17">
        <f t="shared" ref="H31" si="10">SUM(H24:H30)</f>
        <v>6.46</v>
      </c>
      <c r="I31" s="17">
        <f t="shared" ref="I31" si="11">SUM(I24:I30)</f>
        <v>83.52</v>
      </c>
      <c r="J31" s="17">
        <f t="shared" ref="J31" si="12">SUM(J24:J30)</f>
        <v>489.34000000000003</v>
      </c>
      <c r="K31" s="23"/>
      <c r="L31" s="17">
        <f t="shared" si="7"/>
        <v>72.08</v>
      </c>
    </row>
    <row r="32" spans="1:12" ht="15.75" customHeight="1" thickBot="1" x14ac:dyDescent="0.25">
      <c r="A32" s="26">
        <f>A24</f>
        <v>1</v>
      </c>
      <c r="B32" s="27">
        <f>B24</f>
        <v>3</v>
      </c>
      <c r="C32" s="68" t="s">
        <v>4</v>
      </c>
      <c r="D32" s="69"/>
      <c r="E32" s="28"/>
      <c r="F32" s="29">
        <f>F31</f>
        <v>500</v>
      </c>
      <c r="G32" s="29">
        <f t="shared" ref="G32:J32" si="13">G31</f>
        <v>19.03</v>
      </c>
      <c r="H32" s="29">
        <f t="shared" si="13"/>
        <v>6.46</v>
      </c>
      <c r="I32" s="29">
        <f t="shared" si="13"/>
        <v>83.52</v>
      </c>
      <c r="J32" s="29">
        <f t="shared" si="13"/>
        <v>489.34000000000003</v>
      </c>
      <c r="K32" s="30"/>
      <c r="L32" s="29">
        <f>L31</f>
        <v>72.08</v>
      </c>
    </row>
    <row r="33" spans="1:12" ht="15" x14ac:dyDescent="0.25">
      <c r="A33" s="18">
        <v>1</v>
      </c>
      <c r="B33" s="19">
        <v>4</v>
      </c>
      <c r="C33" s="20" t="s">
        <v>20</v>
      </c>
      <c r="D33" s="5" t="s">
        <v>21</v>
      </c>
      <c r="E33" s="45" t="s">
        <v>54</v>
      </c>
      <c r="F33" s="46">
        <v>200</v>
      </c>
      <c r="G33" s="47">
        <v>17.73</v>
      </c>
      <c r="H33" s="47">
        <v>17.16</v>
      </c>
      <c r="I33" s="48">
        <v>42.9</v>
      </c>
      <c r="J33" s="47">
        <v>409.09</v>
      </c>
      <c r="K33" s="49" t="s">
        <v>55</v>
      </c>
      <c r="L33" s="50">
        <v>51.71</v>
      </c>
    </row>
    <row r="34" spans="1:12" ht="15" x14ac:dyDescent="0.25">
      <c r="A34" s="21"/>
      <c r="B34" s="13"/>
      <c r="C34" s="10"/>
      <c r="D34" s="6"/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1"/>
      <c r="B35" s="13"/>
      <c r="C35" s="10"/>
      <c r="D35" s="7" t="s">
        <v>22</v>
      </c>
      <c r="E35" s="51" t="s">
        <v>46</v>
      </c>
      <c r="F35" s="54">
        <v>200</v>
      </c>
      <c r="G35" s="52">
        <v>0</v>
      </c>
      <c r="H35" s="52">
        <v>0</v>
      </c>
      <c r="I35" s="53">
        <v>10</v>
      </c>
      <c r="J35" s="52">
        <v>42</v>
      </c>
      <c r="K35" s="55" t="s">
        <v>47</v>
      </c>
      <c r="L35" s="52">
        <v>2.58</v>
      </c>
    </row>
    <row r="36" spans="1:12" ht="15" x14ac:dyDescent="0.25">
      <c r="A36" s="21"/>
      <c r="B36" s="13"/>
      <c r="C36" s="10"/>
      <c r="D36" s="7" t="s">
        <v>23</v>
      </c>
      <c r="E36" s="51" t="s">
        <v>35</v>
      </c>
      <c r="F36" s="54">
        <v>40</v>
      </c>
      <c r="G36" s="52">
        <v>3.04</v>
      </c>
      <c r="H36" s="52">
        <v>0.32</v>
      </c>
      <c r="I36" s="53">
        <v>19.68</v>
      </c>
      <c r="J36" s="52">
        <v>98.34</v>
      </c>
      <c r="K36" s="39"/>
      <c r="L36" s="52">
        <v>3</v>
      </c>
    </row>
    <row r="37" spans="1:12" ht="15" x14ac:dyDescent="0.25">
      <c r="A37" s="21"/>
      <c r="B37" s="13"/>
      <c r="C37" s="10"/>
      <c r="D37" s="7" t="s">
        <v>24</v>
      </c>
      <c r="E37" s="51" t="s">
        <v>56</v>
      </c>
      <c r="F37" s="59">
        <v>100</v>
      </c>
      <c r="G37" s="60">
        <v>0.4</v>
      </c>
      <c r="H37" s="60">
        <v>0</v>
      </c>
      <c r="I37" s="61">
        <v>9.8000000000000007</v>
      </c>
      <c r="J37" s="60">
        <v>42.84</v>
      </c>
      <c r="K37" s="39"/>
      <c r="L37" s="63">
        <v>14.79</v>
      </c>
    </row>
    <row r="38" spans="1:12" ht="15" x14ac:dyDescent="0.25">
      <c r="A38" s="21"/>
      <c r="B38" s="13"/>
      <c r="C38" s="10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21"/>
      <c r="B39" s="13"/>
      <c r="C39" s="10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2"/>
      <c r="B40" s="15"/>
      <c r="C40" s="8"/>
      <c r="D40" s="16" t="s">
        <v>25</v>
      </c>
      <c r="E40" s="9"/>
      <c r="F40" s="17">
        <f>SUM(F33:F39)</f>
        <v>540</v>
      </c>
      <c r="G40" s="17">
        <f t="shared" ref="G40" si="14">SUM(G33:G39)</f>
        <v>21.169999999999998</v>
      </c>
      <c r="H40" s="17">
        <f t="shared" ref="H40" si="15">SUM(H33:H39)</f>
        <v>17.48</v>
      </c>
      <c r="I40" s="17">
        <f t="shared" ref="I40" si="16">SUM(I33:I39)</f>
        <v>82.38</v>
      </c>
      <c r="J40" s="17">
        <f t="shared" ref="J40" si="17">SUM(J33:J39)</f>
        <v>592.27</v>
      </c>
      <c r="K40" s="23"/>
      <c r="L40" s="17">
        <f t="shared" ref="L40:L49" si="18">SUM(L33:L39)</f>
        <v>72.08</v>
      </c>
    </row>
    <row r="41" spans="1:12" ht="15.75" customHeight="1" thickBot="1" x14ac:dyDescent="0.25">
      <c r="A41" s="26">
        <f>A33</f>
        <v>1</v>
      </c>
      <c r="B41" s="27">
        <f>B33</f>
        <v>4</v>
      </c>
      <c r="C41" s="68" t="s">
        <v>4</v>
      </c>
      <c r="D41" s="69"/>
      <c r="E41" s="28"/>
      <c r="F41" s="29">
        <f>F40</f>
        <v>540</v>
      </c>
      <c r="G41" s="29">
        <f t="shared" ref="G41:I41" si="19">G40</f>
        <v>21.169999999999998</v>
      </c>
      <c r="H41" s="29">
        <f t="shared" si="19"/>
        <v>17.48</v>
      </c>
      <c r="I41" s="29">
        <f t="shared" si="19"/>
        <v>82.38</v>
      </c>
      <c r="J41" s="29">
        <f>J40</f>
        <v>592.27</v>
      </c>
      <c r="K41" s="30"/>
      <c r="L41" s="29">
        <f>L40</f>
        <v>72.08</v>
      </c>
    </row>
    <row r="42" spans="1:12" ht="15" x14ac:dyDescent="0.25">
      <c r="A42" s="18">
        <v>1</v>
      </c>
      <c r="B42" s="19">
        <v>5</v>
      </c>
      <c r="C42" s="20" t="s">
        <v>20</v>
      </c>
      <c r="D42" s="5" t="s">
        <v>21</v>
      </c>
      <c r="E42" s="45" t="s">
        <v>57</v>
      </c>
      <c r="F42" s="46">
        <v>105</v>
      </c>
      <c r="G42" s="47">
        <v>6.14</v>
      </c>
      <c r="H42" s="47">
        <v>11.91</v>
      </c>
      <c r="I42" s="48">
        <v>10.92</v>
      </c>
      <c r="J42" s="47">
        <v>178.84</v>
      </c>
      <c r="K42" s="49" t="s">
        <v>58</v>
      </c>
      <c r="L42" s="50">
        <v>57.87</v>
      </c>
    </row>
    <row r="43" spans="1:12" ht="15" x14ac:dyDescent="0.25">
      <c r="A43" s="21"/>
      <c r="B43" s="13"/>
      <c r="C43" s="10"/>
      <c r="D43" s="6"/>
      <c r="E43" s="51" t="s">
        <v>59</v>
      </c>
      <c r="F43" s="59">
        <v>150</v>
      </c>
      <c r="G43" s="60">
        <v>5.64</v>
      </c>
      <c r="H43" s="60">
        <v>2.84</v>
      </c>
      <c r="I43" s="61">
        <v>36</v>
      </c>
      <c r="J43" s="60">
        <v>201</v>
      </c>
      <c r="K43" s="62" t="s">
        <v>60</v>
      </c>
      <c r="L43" s="63">
        <v>8.25</v>
      </c>
    </row>
    <row r="44" spans="1:12" ht="15" x14ac:dyDescent="0.25">
      <c r="A44" s="21"/>
      <c r="B44" s="13"/>
      <c r="C44" s="10"/>
      <c r="D44" s="7" t="s">
        <v>22</v>
      </c>
      <c r="E44" s="51" t="s">
        <v>46</v>
      </c>
      <c r="F44" s="54">
        <v>200</v>
      </c>
      <c r="G44" s="52">
        <v>0</v>
      </c>
      <c r="H44" s="52">
        <v>0</v>
      </c>
      <c r="I44" s="53">
        <v>10</v>
      </c>
      <c r="J44" s="52">
        <v>42</v>
      </c>
      <c r="K44" s="55" t="s">
        <v>47</v>
      </c>
      <c r="L44" s="52">
        <v>2.58</v>
      </c>
    </row>
    <row r="45" spans="1:12" ht="15" x14ac:dyDescent="0.25">
      <c r="A45" s="21"/>
      <c r="B45" s="13"/>
      <c r="C45" s="10"/>
      <c r="D45" s="7" t="s">
        <v>23</v>
      </c>
      <c r="E45" s="51" t="s">
        <v>35</v>
      </c>
      <c r="F45" s="54">
        <v>45</v>
      </c>
      <c r="G45" s="52">
        <v>3.42</v>
      </c>
      <c r="H45" s="52">
        <v>0.36</v>
      </c>
      <c r="I45" s="53">
        <v>22.14</v>
      </c>
      <c r="J45" s="52">
        <v>110.59</v>
      </c>
      <c r="K45" s="62"/>
      <c r="L45" s="52">
        <v>3.38</v>
      </c>
    </row>
    <row r="46" spans="1:12" ht="15" x14ac:dyDescent="0.25">
      <c r="A46" s="21"/>
      <c r="B46" s="13"/>
      <c r="C46" s="10"/>
      <c r="D46" s="7" t="s">
        <v>24</v>
      </c>
      <c r="E46" s="37"/>
      <c r="F46" s="38"/>
      <c r="G46" s="38"/>
      <c r="H46" s="38"/>
      <c r="I46" s="38"/>
      <c r="J46" s="38"/>
      <c r="K46" s="39"/>
      <c r="L46" s="38"/>
    </row>
    <row r="47" spans="1:12" ht="15" x14ac:dyDescent="0.25">
      <c r="A47" s="21"/>
      <c r="B47" s="13"/>
      <c r="C47" s="10"/>
      <c r="D47" s="6"/>
      <c r="E47" s="37"/>
      <c r="F47" s="38"/>
      <c r="G47" s="38"/>
      <c r="H47" s="38"/>
      <c r="I47" s="38"/>
      <c r="J47" s="38"/>
      <c r="K47" s="39"/>
      <c r="L47" s="38"/>
    </row>
    <row r="48" spans="1:12" ht="15" x14ac:dyDescent="0.25">
      <c r="A48" s="21"/>
      <c r="B48" s="13"/>
      <c r="C48" s="10"/>
      <c r="D48" s="6"/>
      <c r="E48" s="37"/>
      <c r="F48" s="38"/>
      <c r="G48" s="38"/>
      <c r="H48" s="38"/>
      <c r="I48" s="38"/>
      <c r="J48" s="38"/>
      <c r="K48" s="39"/>
      <c r="L48" s="38"/>
    </row>
    <row r="49" spans="1:12" ht="15" x14ac:dyDescent="0.25">
      <c r="A49" s="22"/>
      <c r="B49" s="15"/>
      <c r="C49" s="8"/>
      <c r="D49" s="16" t="s">
        <v>25</v>
      </c>
      <c r="E49" s="9"/>
      <c r="F49" s="17">
        <f>SUM(F42:F48)</f>
        <v>500</v>
      </c>
      <c r="G49" s="17">
        <f t="shared" ref="G49" si="20">SUM(G42:G48)</f>
        <v>15.2</v>
      </c>
      <c r="H49" s="17">
        <f t="shared" ref="H49" si="21">SUM(H42:H48)</f>
        <v>15.11</v>
      </c>
      <c r="I49" s="17">
        <f t="shared" ref="I49" si="22">SUM(I42:I48)</f>
        <v>79.06</v>
      </c>
      <c r="J49" s="17">
        <f t="shared" ref="J49" si="23">SUM(J42:J48)</f>
        <v>532.43000000000006</v>
      </c>
      <c r="K49" s="23"/>
      <c r="L49" s="17">
        <f t="shared" si="18"/>
        <v>72.08</v>
      </c>
    </row>
    <row r="50" spans="1:12" ht="15.75" customHeight="1" thickBot="1" x14ac:dyDescent="0.25">
      <c r="A50" s="26">
        <f>A42</f>
        <v>1</v>
      </c>
      <c r="B50" s="27">
        <f>B42</f>
        <v>5</v>
      </c>
      <c r="C50" s="68" t="s">
        <v>4</v>
      </c>
      <c r="D50" s="69"/>
      <c r="E50" s="28"/>
      <c r="F50" s="29">
        <f>F49</f>
        <v>500</v>
      </c>
      <c r="G50" s="29">
        <f t="shared" ref="G50:J50" si="24">G49</f>
        <v>15.2</v>
      </c>
      <c r="H50" s="29">
        <f t="shared" si="24"/>
        <v>15.11</v>
      </c>
      <c r="I50" s="29">
        <f t="shared" si="24"/>
        <v>79.06</v>
      </c>
      <c r="J50" s="29">
        <f t="shared" si="24"/>
        <v>532.43000000000006</v>
      </c>
      <c r="K50" s="30"/>
      <c r="L50" s="29">
        <f>L49</f>
        <v>72.08</v>
      </c>
    </row>
    <row r="51" spans="1:12" ht="30" x14ac:dyDescent="0.25">
      <c r="A51" s="18">
        <v>2</v>
      </c>
      <c r="B51" s="19">
        <v>1</v>
      </c>
      <c r="C51" s="20" t="s">
        <v>20</v>
      </c>
      <c r="D51" s="5" t="s">
        <v>21</v>
      </c>
      <c r="E51" s="45" t="s">
        <v>61</v>
      </c>
      <c r="F51" s="46">
        <v>203</v>
      </c>
      <c r="G51" s="50">
        <v>8.1999999999999993</v>
      </c>
      <c r="H51" s="50">
        <v>10.199999999999999</v>
      </c>
      <c r="I51" s="64">
        <v>50.02</v>
      </c>
      <c r="J51" s="50">
        <v>336.32</v>
      </c>
      <c r="K51" s="65" t="s">
        <v>32</v>
      </c>
      <c r="L51" s="50">
        <v>36.92</v>
      </c>
    </row>
    <row r="52" spans="1:12" ht="15" x14ac:dyDescent="0.25">
      <c r="A52" s="21"/>
      <c r="B52" s="13"/>
      <c r="C52" s="10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5" x14ac:dyDescent="0.25">
      <c r="A53" s="21"/>
      <c r="B53" s="13"/>
      <c r="C53" s="10"/>
      <c r="D53" s="7" t="s">
        <v>22</v>
      </c>
      <c r="E53" s="51" t="s">
        <v>46</v>
      </c>
      <c r="F53" s="54">
        <v>200</v>
      </c>
      <c r="G53" s="52">
        <v>0</v>
      </c>
      <c r="H53" s="52">
        <v>0</v>
      </c>
      <c r="I53" s="53">
        <v>10</v>
      </c>
      <c r="J53" s="52">
        <v>42</v>
      </c>
      <c r="K53" s="55" t="s">
        <v>47</v>
      </c>
      <c r="L53" s="52">
        <v>2.58</v>
      </c>
    </row>
    <row r="54" spans="1:12" ht="15" x14ac:dyDescent="0.25">
      <c r="A54" s="21"/>
      <c r="B54" s="13"/>
      <c r="C54" s="10"/>
      <c r="D54" s="7" t="s">
        <v>23</v>
      </c>
      <c r="E54" s="51" t="s">
        <v>35</v>
      </c>
      <c r="F54" s="54">
        <v>40</v>
      </c>
      <c r="G54" s="52">
        <v>3.04</v>
      </c>
      <c r="H54" s="52">
        <v>0.32</v>
      </c>
      <c r="I54" s="53">
        <v>19.68</v>
      </c>
      <c r="J54" s="52">
        <v>98.34</v>
      </c>
      <c r="K54" s="39"/>
      <c r="L54" s="52">
        <v>3</v>
      </c>
    </row>
    <row r="55" spans="1:12" ht="15" x14ac:dyDescent="0.25">
      <c r="A55" s="21"/>
      <c r="B55" s="13"/>
      <c r="C55" s="10"/>
      <c r="D55" s="7" t="s">
        <v>24</v>
      </c>
      <c r="E55" s="51" t="s">
        <v>56</v>
      </c>
      <c r="F55" s="59">
        <v>100</v>
      </c>
      <c r="G55" s="60">
        <v>0.4</v>
      </c>
      <c r="H55" s="60">
        <v>0</v>
      </c>
      <c r="I55" s="61">
        <v>9.8000000000000007</v>
      </c>
      <c r="J55" s="60">
        <v>42.84</v>
      </c>
      <c r="K55" s="39"/>
      <c r="L55" s="63">
        <v>29.58</v>
      </c>
    </row>
    <row r="56" spans="1:12" ht="15" x14ac:dyDescent="0.25">
      <c r="A56" s="21"/>
      <c r="B56" s="13"/>
      <c r="C56" s="10"/>
      <c r="D56" s="6"/>
      <c r="E56" s="37"/>
      <c r="F56" s="38"/>
      <c r="G56" s="38"/>
      <c r="H56" s="38"/>
      <c r="I56" s="38"/>
      <c r="J56" s="38"/>
      <c r="K56" s="39"/>
      <c r="L56" s="38"/>
    </row>
    <row r="57" spans="1:12" ht="15" x14ac:dyDescent="0.25">
      <c r="A57" s="21"/>
      <c r="B57" s="13"/>
      <c r="C57" s="10"/>
      <c r="D57" s="6"/>
      <c r="E57" s="37"/>
      <c r="F57" s="38"/>
      <c r="G57" s="38"/>
      <c r="H57" s="38"/>
      <c r="I57" s="38"/>
      <c r="J57" s="38"/>
      <c r="K57" s="39"/>
      <c r="L57" s="38"/>
    </row>
    <row r="58" spans="1:12" ht="15" x14ac:dyDescent="0.25">
      <c r="A58" s="22"/>
      <c r="B58" s="15"/>
      <c r="C58" s="8"/>
      <c r="D58" s="16" t="s">
        <v>25</v>
      </c>
      <c r="E58" s="9"/>
      <c r="F58" s="17">
        <f>SUM(F51:F57)</f>
        <v>543</v>
      </c>
      <c r="G58" s="17">
        <f t="shared" ref="G58" si="25">SUM(G51:G57)</f>
        <v>11.639999999999999</v>
      </c>
      <c r="H58" s="17">
        <f t="shared" ref="H58" si="26">SUM(H51:H57)</f>
        <v>10.52</v>
      </c>
      <c r="I58" s="17">
        <f t="shared" ref="I58" si="27">SUM(I51:I57)</f>
        <v>89.5</v>
      </c>
      <c r="J58" s="17">
        <f t="shared" ref="J58" si="28">SUM(J51:J57)</f>
        <v>519.5</v>
      </c>
      <c r="K58" s="23"/>
      <c r="L58" s="17">
        <f t="shared" ref="L58:L67" si="29">SUM(L51:L57)</f>
        <v>72.08</v>
      </c>
    </row>
    <row r="59" spans="1:12" ht="15.75" customHeight="1" thickBot="1" x14ac:dyDescent="0.25">
      <c r="A59" s="26">
        <f>A51</f>
        <v>2</v>
      </c>
      <c r="B59" s="27">
        <f>B51</f>
        <v>1</v>
      </c>
      <c r="C59" s="68" t="s">
        <v>4</v>
      </c>
      <c r="D59" s="69"/>
      <c r="E59" s="28"/>
      <c r="F59" s="29">
        <f>F58</f>
        <v>543</v>
      </c>
      <c r="G59" s="29">
        <f t="shared" ref="G59:J59" si="30">G58</f>
        <v>11.639999999999999</v>
      </c>
      <c r="H59" s="29">
        <f t="shared" si="30"/>
        <v>10.52</v>
      </c>
      <c r="I59" s="29">
        <f t="shared" si="30"/>
        <v>89.5</v>
      </c>
      <c r="J59" s="29">
        <f t="shared" si="30"/>
        <v>519.5</v>
      </c>
      <c r="K59" s="30"/>
      <c r="L59" s="29">
        <f>L58</f>
        <v>72.08</v>
      </c>
    </row>
    <row r="60" spans="1:12" ht="15" x14ac:dyDescent="0.25">
      <c r="A60" s="12">
        <v>2</v>
      </c>
      <c r="B60" s="13">
        <v>2</v>
      </c>
      <c r="C60" s="20" t="s">
        <v>20</v>
      </c>
      <c r="D60" s="5" t="s">
        <v>21</v>
      </c>
      <c r="E60" s="45" t="s">
        <v>62</v>
      </c>
      <c r="F60" s="46">
        <v>90</v>
      </c>
      <c r="G60" s="50">
        <v>11.81</v>
      </c>
      <c r="H60" s="50">
        <v>8.11</v>
      </c>
      <c r="I60" s="64">
        <v>4.87</v>
      </c>
      <c r="J60" s="50">
        <v>143.05000000000001</v>
      </c>
      <c r="K60" s="65" t="s">
        <v>63</v>
      </c>
      <c r="L60" s="50">
        <v>45.84</v>
      </c>
    </row>
    <row r="61" spans="1:12" ht="15" x14ac:dyDescent="0.25">
      <c r="A61" s="12"/>
      <c r="B61" s="13"/>
      <c r="C61" s="10"/>
      <c r="D61" s="6"/>
      <c r="E61" s="51" t="s">
        <v>64</v>
      </c>
      <c r="F61" s="59">
        <v>150</v>
      </c>
      <c r="G61" s="60">
        <v>3.81</v>
      </c>
      <c r="H61" s="60">
        <v>2.72</v>
      </c>
      <c r="I61" s="61">
        <v>40</v>
      </c>
      <c r="J61" s="60">
        <v>208.48</v>
      </c>
      <c r="K61" s="62" t="s">
        <v>65</v>
      </c>
      <c r="L61" s="63">
        <v>15.11</v>
      </c>
    </row>
    <row r="62" spans="1:12" ht="15" x14ac:dyDescent="0.25">
      <c r="A62" s="12"/>
      <c r="B62" s="13"/>
      <c r="C62" s="10"/>
      <c r="D62" s="7" t="s">
        <v>22</v>
      </c>
      <c r="E62" s="51" t="s">
        <v>66</v>
      </c>
      <c r="F62" s="54">
        <v>200</v>
      </c>
      <c r="G62" s="52">
        <v>0.01</v>
      </c>
      <c r="H62" s="52">
        <v>0</v>
      </c>
      <c r="I62" s="53">
        <v>15.62</v>
      </c>
      <c r="J62" s="52">
        <v>65.650000000000006</v>
      </c>
      <c r="K62" s="55" t="s">
        <v>67</v>
      </c>
      <c r="L62" s="52">
        <v>4.42</v>
      </c>
    </row>
    <row r="63" spans="1:12" ht="15" x14ac:dyDescent="0.25">
      <c r="A63" s="12"/>
      <c r="B63" s="13"/>
      <c r="C63" s="10"/>
      <c r="D63" s="7" t="s">
        <v>23</v>
      </c>
      <c r="E63" s="51" t="s">
        <v>35</v>
      </c>
      <c r="F63" s="54">
        <v>40</v>
      </c>
      <c r="G63" s="52">
        <v>3.04</v>
      </c>
      <c r="H63" s="52">
        <v>0.32</v>
      </c>
      <c r="I63" s="53">
        <v>19.68</v>
      </c>
      <c r="J63" s="52">
        <v>98.34</v>
      </c>
      <c r="K63" s="39"/>
      <c r="L63" s="52">
        <v>3</v>
      </c>
    </row>
    <row r="64" spans="1:12" ht="15" x14ac:dyDescent="0.25">
      <c r="A64" s="12"/>
      <c r="B64" s="13"/>
      <c r="C64" s="10"/>
      <c r="D64" s="7" t="s">
        <v>24</v>
      </c>
      <c r="E64" s="37"/>
      <c r="F64" s="38"/>
      <c r="G64" s="38"/>
      <c r="H64" s="38"/>
      <c r="I64" s="38"/>
      <c r="J64" s="38"/>
      <c r="K64" s="39"/>
      <c r="L64" s="38"/>
    </row>
    <row r="65" spans="1:12" ht="15" x14ac:dyDescent="0.25">
      <c r="A65" s="12"/>
      <c r="B65" s="13"/>
      <c r="C65" s="10"/>
      <c r="D65" s="6"/>
      <c r="E65" s="51" t="s">
        <v>68</v>
      </c>
      <c r="F65" s="54">
        <v>20</v>
      </c>
      <c r="G65" s="52">
        <v>1.5</v>
      </c>
      <c r="H65" s="52">
        <v>2.36</v>
      </c>
      <c r="I65" s="53">
        <v>14.98</v>
      </c>
      <c r="J65" s="52">
        <v>91</v>
      </c>
      <c r="K65" s="39"/>
      <c r="L65" s="52">
        <v>3.71</v>
      </c>
    </row>
    <row r="66" spans="1:12" ht="15" x14ac:dyDescent="0.25">
      <c r="A66" s="12"/>
      <c r="B66" s="13"/>
      <c r="C66" s="10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5" x14ac:dyDescent="0.25">
      <c r="A67" s="14"/>
      <c r="B67" s="15"/>
      <c r="C67" s="8"/>
      <c r="D67" s="16" t="s">
        <v>25</v>
      </c>
      <c r="E67" s="9"/>
      <c r="F67" s="17">
        <f>SUM(F60:F66)</f>
        <v>500</v>
      </c>
      <c r="G67" s="17">
        <f t="shared" ref="G67" si="31">SUM(G60:G66)</f>
        <v>20.170000000000002</v>
      </c>
      <c r="H67" s="17">
        <f t="shared" ref="H67" si="32">SUM(H60:H66)</f>
        <v>13.51</v>
      </c>
      <c r="I67" s="17">
        <f t="shared" ref="I67" si="33">SUM(I60:I66)</f>
        <v>95.149999999999991</v>
      </c>
      <c r="J67" s="17">
        <f t="shared" ref="J67" si="34">SUM(J60:J66)</f>
        <v>606.52</v>
      </c>
      <c r="K67" s="23"/>
      <c r="L67" s="17">
        <f t="shared" si="29"/>
        <v>72.08</v>
      </c>
    </row>
    <row r="68" spans="1:12" ht="15.75" customHeight="1" thickBot="1" x14ac:dyDescent="0.25">
      <c r="A68" s="31">
        <f>A60</f>
        <v>2</v>
      </c>
      <c r="B68" s="31">
        <f>B60</f>
        <v>2</v>
      </c>
      <c r="C68" s="68" t="s">
        <v>4</v>
      </c>
      <c r="D68" s="69"/>
      <c r="E68" s="28"/>
      <c r="F68" s="29">
        <f>F67</f>
        <v>500</v>
      </c>
      <c r="G68" s="29">
        <f t="shared" ref="G68:J68" si="35">G67</f>
        <v>20.170000000000002</v>
      </c>
      <c r="H68" s="29">
        <f t="shared" si="35"/>
        <v>13.51</v>
      </c>
      <c r="I68" s="29">
        <f t="shared" si="35"/>
        <v>95.149999999999991</v>
      </c>
      <c r="J68" s="29">
        <f t="shared" si="35"/>
        <v>606.52</v>
      </c>
      <c r="K68" s="30"/>
      <c r="L68" s="29">
        <f>L67</f>
        <v>72.08</v>
      </c>
    </row>
    <row r="69" spans="1:12" ht="15" x14ac:dyDescent="0.25">
      <c r="A69" s="18">
        <v>2</v>
      </c>
      <c r="B69" s="19">
        <v>3</v>
      </c>
      <c r="C69" s="20" t="s">
        <v>20</v>
      </c>
      <c r="D69" s="5" t="s">
        <v>21</v>
      </c>
      <c r="E69" s="45" t="s">
        <v>69</v>
      </c>
      <c r="F69" s="46">
        <v>110</v>
      </c>
      <c r="G69" s="50">
        <v>9.08</v>
      </c>
      <c r="H69" s="50">
        <v>11.2</v>
      </c>
      <c r="I69" s="64">
        <v>5.8</v>
      </c>
      <c r="J69" s="50">
        <v>163.30000000000001</v>
      </c>
      <c r="K69" s="65" t="s">
        <v>70</v>
      </c>
      <c r="L69" s="50">
        <v>58.25</v>
      </c>
    </row>
    <row r="70" spans="1:12" ht="15" x14ac:dyDescent="0.25">
      <c r="A70" s="21"/>
      <c r="B70" s="13"/>
      <c r="C70" s="10"/>
      <c r="D70" s="6"/>
      <c r="E70" s="51" t="s">
        <v>59</v>
      </c>
      <c r="F70" s="59">
        <v>150</v>
      </c>
      <c r="G70" s="60">
        <v>5.64</v>
      </c>
      <c r="H70" s="60">
        <v>2.84</v>
      </c>
      <c r="I70" s="61">
        <v>36</v>
      </c>
      <c r="J70" s="60">
        <v>201</v>
      </c>
      <c r="K70" s="62" t="s">
        <v>60</v>
      </c>
      <c r="L70" s="63">
        <v>8.25</v>
      </c>
    </row>
    <row r="71" spans="1:12" ht="15" x14ac:dyDescent="0.25">
      <c r="A71" s="21"/>
      <c r="B71" s="13"/>
      <c r="C71" s="10"/>
      <c r="D71" s="7" t="s">
        <v>22</v>
      </c>
      <c r="E71" s="51" t="s">
        <v>46</v>
      </c>
      <c r="F71" s="54">
        <v>200</v>
      </c>
      <c r="G71" s="52">
        <v>0</v>
      </c>
      <c r="H71" s="52">
        <v>0</v>
      </c>
      <c r="I71" s="53">
        <v>10</v>
      </c>
      <c r="J71" s="52">
        <v>42</v>
      </c>
      <c r="K71" s="55" t="s">
        <v>47</v>
      </c>
      <c r="L71" s="52">
        <v>2.58</v>
      </c>
    </row>
    <row r="72" spans="1:12" ht="15" x14ac:dyDescent="0.25">
      <c r="A72" s="21"/>
      <c r="B72" s="13"/>
      <c r="C72" s="10"/>
      <c r="D72" s="7" t="s">
        <v>23</v>
      </c>
      <c r="E72" s="51" t="s">
        <v>35</v>
      </c>
      <c r="F72" s="54">
        <v>40</v>
      </c>
      <c r="G72" s="52">
        <v>3.04</v>
      </c>
      <c r="H72" s="52">
        <v>0.32</v>
      </c>
      <c r="I72" s="53">
        <v>19.68</v>
      </c>
      <c r="J72" s="52">
        <v>98.34</v>
      </c>
      <c r="K72" s="39"/>
      <c r="L72" s="52">
        <v>3</v>
      </c>
    </row>
    <row r="73" spans="1:12" ht="15" x14ac:dyDescent="0.25">
      <c r="A73" s="21"/>
      <c r="B73" s="13"/>
      <c r="C73" s="10"/>
      <c r="D73" s="7" t="s">
        <v>24</v>
      </c>
      <c r="E73" s="37"/>
      <c r="F73" s="38"/>
      <c r="G73" s="38"/>
      <c r="H73" s="38"/>
      <c r="I73" s="38"/>
      <c r="J73" s="38"/>
      <c r="K73" s="39"/>
      <c r="L73" s="38"/>
    </row>
    <row r="74" spans="1:12" ht="15" x14ac:dyDescent="0.25">
      <c r="A74" s="21"/>
      <c r="B74" s="13"/>
      <c r="C74" s="10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x14ac:dyDescent="0.25">
      <c r="A75" s="21"/>
      <c r="B75" s="13"/>
      <c r="C75" s="10"/>
      <c r="D75" s="6"/>
      <c r="E75" s="37"/>
      <c r="F75" s="38"/>
      <c r="G75" s="38"/>
      <c r="H75" s="38"/>
      <c r="I75" s="38"/>
      <c r="J75" s="38"/>
      <c r="K75" s="39"/>
      <c r="L75" s="38"/>
    </row>
    <row r="76" spans="1:12" ht="15" x14ac:dyDescent="0.25">
      <c r="A76" s="22"/>
      <c r="B76" s="15"/>
      <c r="C76" s="8"/>
      <c r="D76" s="16" t="s">
        <v>25</v>
      </c>
      <c r="E76" s="9"/>
      <c r="F76" s="17">
        <f>SUM(F69:F75)</f>
        <v>500</v>
      </c>
      <c r="G76" s="17">
        <f t="shared" ref="G76" si="36">SUM(G69:G75)</f>
        <v>17.759999999999998</v>
      </c>
      <c r="H76" s="17">
        <f t="shared" ref="H76" si="37">SUM(H69:H75)</f>
        <v>14.36</v>
      </c>
      <c r="I76" s="17">
        <f t="shared" ref="I76" si="38">SUM(I69:I75)</f>
        <v>71.47999999999999</v>
      </c>
      <c r="J76" s="17">
        <f t="shared" ref="J76" si="39">SUM(J69:J75)</f>
        <v>504.64</v>
      </c>
      <c r="K76" s="23"/>
      <c r="L76" s="17">
        <f t="shared" ref="L76:L85" si="40">SUM(L69:L75)</f>
        <v>72.08</v>
      </c>
    </row>
    <row r="77" spans="1:12" ht="15.75" customHeight="1" thickBot="1" x14ac:dyDescent="0.25">
      <c r="A77" s="26">
        <f>A69</f>
        <v>2</v>
      </c>
      <c r="B77" s="27">
        <f>B69</f>
        <v>3</v>
      </c>
      <c r="C77" s="68" t="s">
        <v>4</v>
      </c>
      <c r="D77" s="69"/>
      <c r="E77" s="28"/>
      <c r="F77" s="29">
        <f>F76</f>
        <v>500</v>
      </c>
      <c r="G77" s="29">
        <f t="shared" ref="G77:J77" si="41">G76</f>
        <v>17.759999999999998</v>
      </c>
      <c r="H77" s="29">
        <f t="shared" si="41"/>
        <v>14.36</v>
      </c>
      <c r="I77" s="29">
        <f t="shared" si="41"/>
        <v>71.47999999999999</v>
      </c>
      <c r="J77" s="29">
        <f t="shared" si="41"/>
        <v>504.64</v>
      </c>
      <c r="K77" s="30"/>
      <c r="L77" s="29">
        <f>L76</f>
        <v>72.08</v>
      </c>
    </row>
    <row r="78" spans="1:12" ht="15" x14ac:dyDescent="0.25">
      <c r="A78" s="18">
        <v>2</v>
      </c>
      <c r="B78" s="19">
        <v>4</v>
      </c>
      <c r="C78" s="20" t="s">
        <v>20</v>
      </c>
      <c r="D78" s="5" t="s">
        <v>21</v>
      </c>
      <c r="E78" s="66" t="s">
        <v>71</v>
      </c>
      <c r="F78" s="46">
        <v>160</v>
      </c>
      <c r="G78" s="50">
        <v>18.98</v>
      </c>
      <c r="H78" s="50">
        <v>7.07</v>
      </c>
      <c r="I78" s="64">
        <v>31.77</v>
      </c>
      <c r="J78" s="50">
        <v>276.77999999999997</v>
      </c>
      <c r="K78" s="65" t="s">
        <v>72</v>
      </c>
      <c r="L78" s="50">
        <v>37.909999999999997</v>
      </c>
    </row>
    <row r="79" spans="1:12" ht="15" x14ac:dyDescent="0.25">
      <c r="A79" s="21"/>
      <c r="B79" s="13"/>
      <c r="C79" s="10"/>
      <c r="D79" s="6"/>
      <c r="E79" s="51" t="s">
        <v>73</v>
      </c>
      <c r="F79" s="59">
        <v>40</v>
      </c>
      <c r="G79" s="60">
        <v>5.08</v>
      </c>
      <c r="H79" s="60">
        <v>4.5999999999999996</v>
      </c>
      <c r="I79" s="61">
        <v>0.28000000000000003</v>
      </c>
      <c r="J79" s="60">
        <v>63.91</v>
      </c>
      <c r="K79" s="39" t="s">
        <v>74</v>
      </c>
      <c r="L79" s="63">
        <v>10</v>
      </c>
    </row>
    <row r="80" spans="1:12" ht="15" x14ac:dyDescent="0.25">
      <c r="A80" s="21"/>
      <c r="B80" s="13"/>
      <c r="C80" s="10"/>
      <c r="D80" s="7" t="s">
        <v>22</v>
      </c>
      <c r="E80" s="51" t="s">
        <v>75</v>
      </c>
      <c r="F80" s="54">
        <v>200</v>
      </c>
      <c r="G80" s="52">
        <v>1.1499999999999999</v>
      </c>
      <c r="H80" s="52">
        <v>0</v>
      </c>
      <c r="I80" s="53">
        <v>12.03</v>
      </c>
      <c r="J80" s="52">
        <v>55.4</v>
      </c>
      <c r="K80" s="55" t="s">
        <v>51</v>
      </c>
      <c r="L80" s="52">
        <v>6.38</v>
      </c>
    </row>
    <row r="81" spans="1:12" ht="15" x14ac:dyDescent="0.25">
      <c r="A81" s="21"/>
      <c r="B81" s="13"/>
      <c r="C81" s="10"/>
      <c r="D81" s="7" t="s">
        <v>23</v>
      </c>
      <c r="E81" s="51" t="s">
        <v>35</v>
      </c>
      <c r="F81" s="54">
        <v>40</v>
      </c>
      <c r="G81" s="52">
        <v>3.04</v>
      </c>
      <c r="H81" s="52">
        <v>0.32</v>
      </c>
      <c r="I81" s="53">
        <v>19.68</v>
      </c>
      <c r="J81" s="52">
        <v>98.34</v>
      </c>
      <c r="K81" s="39"/>
      <c r="L81" s="52">
        <v>3</v>
      </c>
    </row>
    <row r="82" spans="1:12" ht="15" x14ac:dyDescent="0.25">
      <c r="A82" s="21"/>
      <c r="B82" s="13"/>
      <c r="C82" s="10"/>
      <c r="D82" s="7" t="s">
        <v>24</v>
      </c>
      <c r="E82" s="51" t="s">
        <v>56</v>
      </c>
      <c r="F82" s="59">
        <v>100</v>
      </c>
      <c r="G82" s="60">
        <v>0.4</v>
      </c>
      <c r="H82" s="60">
        <v>0</v>
      </c>
      <c r="I82" s="61">
        <v>9.8000000000000007</v>
      </c>
      <c r="J82" s="60">
        <v>42.84</v>
      </c>
      <c r="K82" s="39"/>
      <c r="L82" s="63">
        <v>14.79</v>
      </c>
    </row>
    <row r="83" spans="1:12" ht="15" x14ac:dyDescent="0.25">
      <c r="A83" s="21"/>
      <c r="B83" s="13"/>
      <c r="C83" s="10"/>
      <c r="D83" s="6"/>
      <c r="E83" s="37"/>
      <c r="F83" s="38"/>
      <c r="G83" s="38"/>
      <c r="H83" s="38"/>
      <c r="I83" s="38"/>
      <c r="J83" s="38"/>
      <c r="K83" s="39"/>
      <c r="L83" s="38"/>
    </row>
    <row r="84" spans="1:12" ht="15" x14ac:dyDescent="0.25">
      <c r="A84" s="21"/>
      <c r="B84" s="13"/>
      <c r="C84" s="10"/>
      <c r="D84" s="6"/>
      <c r="E84" s="37"/>
      <c r="F84" s="38"/>
      <c r="G84" s="38"/>
      <c r="H84" s="38"/>
      <c r="I84" s="38"/>
      <c r="J84" s="38"/>
      <c r="K84" s="39"/>
      <c r="L84" s="38"/>
    </row>
    <row r="85" spans="1:12" ht="15" x14ac:dyDescent="0.25">
      <c r="A85" s="22"/>
      <c r="B85" s="15"/>
      <c r="C85" s="8"/>
      <c r="D85" s="16" t="s">
        <v>25</v>
      </c>
      <c r="E85" s="9"/>
      <c r="F85" s="17">
        <f>SUM(F78:F84)</f>
        <v>540</v>
      </c>
      <c r="G85" s="17">
        <f t="shared" ref="G85" si="42">SUM(G78:G84)</f>
        <v>28.65</v>
      </c>
      <c r="H85" s="17">
        <f t="shared" ref="H85" si="43">SUM(H78:H84)</f>
        <v>11.99</v>
      </c>
      <c r="I85" s="17">
        <f t="shared" ref="I85" si="44">SUM(I78:I84)</f>
        <v>73.56</v>
      </c>
      <c r="J85" s="17">
        <f t="shared" ref="J85" si="45">SUM(J78:J84)</f>
        <v>537.27</v>
      </c>
      <c r="K85" s="23"/>
      <c r="L85" s="17">
        <f t="shared" si="40"/>
        <v>72.08</v>
      </c>
    </row>
    <row r="86" spans="1:12" ht="15.75" customHeight="1" thickBot="1" x14ac:dyDescent="0.25">
      <c r="A86" s="26">
        <f>A78</f>
        <v>2</v>
      </c>
      <c r="B86" s="27">
        <f>B78</f>
        <v>4</v>
      </c>
      <c r="C86" s="68" t="s">
        <v>4</v>
      </c>
      <c r="D86" s="69"/>
      <c r="E86" s="28"/>
      <c r="F86" s="29">
        <f>F85</f>
        <v>540</v>
      </c>
      <c r="G86" s="29">
        <f t="shared" ref="G86:J86" si="46">G85</f>
        <v>28.65</v>
      </c>
      <c r="H86" s="29">
        <f t="shared" si="46"/>
        <v>11.99</v>
      </c>
      <c r="I86" s="29">
        <f t="shared" si="46"/>
        <v>73.56</v>
      </c>
      <c r="J86" s="29">
        <f t="shared" si="46"/>
        <v>537.27</v>
      </c>
      <c r="K86" s="30"/>
      <c r="L86" s="29">
        <f>L85</f>
        <v>72.08</v>
      </c>
    </row>
    <row r="87" spans="1:12" ht="15" x14ac:dyDescent="0.25">
      <c r="A87" s="18">
        <v>2</v>
      </c>
      <c r="B87" s="19">
        <v>5</v>
      </c>
      <c r="C87" s="20" t="s">
        <v>20</v>
      </c>
      <c r="D87" s="5" t="s">
        <v>21</v>
      </c>
      <c r="E87" s="66" t="s">
        <v>76</v>
      </c>
      <c r="F87" s="46">
        <v>100</v>
      </c>
      <c r="G87" s="50">
        <v>17.829999999999998</v>
      </c>
      <c r="H87" s="50">
        <v>7.99</v>
      </c>
      <c r="I87" s="64">
        <v>4.25</v>
      </c>
      <c r="J87" s="50">
        <v>165</v>
      </c>
      <c r="K87" s="65" t="s">
        <v>77</v>
      </c>
      <c r="L87" s="50">
        <v>49.51</v>
      </c>
    </row>
    <row r="88" spans="1:12" ht="15" x14ac:dyDescent="0.25">
      <c r="A88" s="21"/>
      <c r="B88" s="13"/>
      <c r="C88" s="10"/>
      <c r="D88" s="6"/>
      <c r="E88" s="51" t="s">
        <v>64</v>
      </c>
      <c r="F88" s="59">
        <v>150</v>
      </c>
      <c r="G88" s="60">
        <v>3.81</v>
      </c>
      <c r="H88" s="60">
        <v>2.72</v>
      </c>
      <c r="I88" s="61">
        <v>40</v>
      </c>
      <c r="J88" s="60">
        <v>208.48</v>
      </c>
      <c r="K88" s="62" t="s">
        <v>65</v>
      </c>
      <c r="L88" s="63">
        <v>15.11</v>
      </c>
    </row>
    <row r="89" spans="1:12" ht="15" x14ac:dyDescent="0.25">
      <c r="A89" s="21"/>
      <c r="B89" s="13"/>
      <c r="C89" s="10"/>
      <c r="D89" s="7" t="s">
        <v>22</v>
      </c>
      <c r="E89" s="51" t="s">
        <v>46</v>
      </c>
      <c r="F89" s="54">
        <v>200</v>
      </c>
      <c r="G89" s="52">
        <v>0</v>
      </c>
      <c r="H89" s="52">
        <v>0</v>
      </c>
      <c r="I89" s="53">
        <v>10</v>
      </c>
      <c r="J89" s="52">
        <v>42</v>
      </c>
      <c r="K89" s="55" t="s">
        <v>47</v>
      </c>
      <c r="L89" s="52">
        <v>2.58</v>
      </c>
    </row>
    <row r="90" spans="1:12" ht="15" x14ac:dyDescent="0.25">
      <c r="A90" s="21"/>
      <c r="B90" s="13"/>
      <c r="C90" s="10"/>
      <c r="D90" s="7" t="s">
        <v>23</v>
      </c>
      <c r="E90" s="51" t="s">
        <v>35</v>
      </c>
      <c r="F90" s="54">
        <v>40</v>
      </c>
      <c r="G90" s="52">
        <v>3.04</v>
      </c>
      <c r="H90" s="52">
        <v>0.32</v>
      </c>
      <c r="I90" s="53">
        <v>19.68</v>
      </c>
      <c r="J90" s="52">
        <v>98.34</v>
      </c>
      <c r="K90" s="39"/>
      <c r="L90" s="52">
        <v>3</v>
      </c>
    </row>
    <row r="91" spans="1:12" ht="15" x14ac:dyDescent="0.25">
      <c r="A91" s="21"/>
      <c r="B91" s="13"/>
      <c r="C91" s="10"/>
      <c r="D91" s="7" t="s">
        <v>24</v>
      </c>
      <c r="E91" s="37"/>
      <c r="F91" s="38"/>
      <c r="G91" s="38"/>
      <c r="H91" s="38"/>
      <c r="I91" s="38"/>
      <c r="J91" s="38"/>
      <c r="K91" s="39"/>
      <c r="L91" s="38"/>
    </row>
    <row r="92" spans="1:12" ht="15" x14ac:dyDescent="0.25">
      <c r="A92" s="21"/>
      <c r="B92" s="13"/>
      <c r="C92" s="10"/>
      <c r="D92" s="6"/>
      <c r="E92" s="51" t="s">
        <v>78</v>
      </c>
      <c r="F92" s="54">
        <v>20</v>
      </c>
      <c r="G92" s="52">
        <v>0.18</v>
      </c>
      <c r="H92" s="52">
        <v>2.0099999999999998</v>
      </c>
      <c r="I92" s="53">
        <v>0.89</v>
      </c>
      <c r="J92" s="52">
        <v>23</v>
      </c>
      <c r="K92" s="55" t="s">
        <v>79</v>
      </c>
      <c r="L92" s="52">
        <v>1.88</v>
      </c>
    </row>
    <row r="93" spans="1:12" ht="15" x14ac:dyDescent="0.25">
      <c r="A93" s="21"/>
      <c r="B93" s="13"/>
      <c r="C93" s="10"/>
      <c r="D93" s="6"/>
      <c r="E93" s="37"/>
      <c r="F93" s="38"/>
      <c r="G93" s="38"/>
      <c r="H93" s="38"/>
      <c r="I93" s="38"/>
      <c r="J93" s="38"/>
      <c r="K93" s="39"/>
      <c r="L93" s="38"/>
    </row>
    <row r="94" spans="1:12" ht="15" x14ac:dyDescent="0.25">
      <c r="A94" s="22"/>
      <c r="B94" s="15"/>
      <c r="C94" s="8"/>
      <c r="D94" s="16" t="s">
        <v>25</v>
      </c>
      <c r="E94" s="9"/>
      <c r="F94" s="17">
        <f>SUM(F87:F93)</f>
        <v>510</v>
      </c>
      <c r="G94" s="17">
        <f t="shared" ref="G94" si="47">SUM(G87:G93)</f>
        <v>24.859999999999996</v>
      </c>
      <c r="H94" s="17">
        <f t="shared" ref="H94" si="48">SUM(H87:H93)</f>
        <v>13.040000000000001</v>
      </c>
      <c r="I94" s="17">
        <f t="shared" ref="I94" si="49">SUM(I87:I93)</f>
        <v>74.820000000000007</v>
      </c>
      <c r="J94" s="17">
        <f t="shared" ref="J94" si="50">SUM(J87:J93)</f>
        <v>536.82000000000005</v>
      </c>
      <c r="K94" s="23"/>
      <c r="L94" s="17">
        <f t="shared" ref="L94" si="51">SUM(L87:L93)</f>
        <v>72.08</v>
      </c>
    </row>
    <row r="95" spans="1:12" ht="15.75" customHeight="1" thickBot="1" x14ac:dyDescent="0.25">
      <c r="A95" s="26">
        <f>A87</f>
        <v>2</v>
      </c>
      <c r="B95" s="27">
        <f>B87</f>
        <v>5</v>
      </c>
      <c r="C95" s="68" t="s">
        <v>4</v>
      </c>
      <c r="D95" s="69"/>
      <c r="E95" s="28"/>
      <c r="F95" s="29">
        <f>F94</f>
        <v>510</v>
      </c>
      <c r="G95" s="29">
        <f t="shared" ref="G95:J95" si="52">G94</f>
        <v>24.859999999999996</v>
      </c>
      <c r="H95" s="29">
        <f t="shared" si="52"/>
        <v>13.040000000000001</v>
      </c>
      <c r="I95" s="29">
        <f t="shared" si="52"/>
        <v>74.820000000000007</v>
      </c>
      <c r="J95" s="29">
        <f t="shared" si="52"/>
        <v>536.82000000000005</v>
      </c>
      <c r="K95" s="30"/>
      <c r="L95" s="29">
        <f>L94</f>
        <v>72.08</v>
      </c>
    </row>
    <row r="96" spans="1:12" ht="15" x14ac:dyDescent="0.25">
      <c r="A96" s="18">
        <v>3</v>
      </c>
      <c r="B96" s="19">
        <v>1</v>
      </c>
      <c r="C96" s="20" t="s">
        <v>20</v>
      </c>
      <c r="D96" s="5" t="s">
        <v>21</v>
      </c>
      <c r="E96" s="45" t="s">
        <v>31</v>
      </c>
      <c r="F96" s="46">
        <v>205</v>
      </c>
      <c r="G96" s="47">
        <v>6.81</v>
      </c>
      <c r="H96" s="47">
        <v>10.45</v>
      </c>
      <c r="I96" s="48">
        <v>29.51</v>
      </c>
      <c r="J96" s="47">
        <v>246.6</v>
      </c>
      <c r="K96" s="49" t="s">
        <v>32</v>
      </c>
      <c r="L96" s="50">
        <v>24.77</v>
      </c>
    </row>
    <row r="97" spans="1:12" ht="13.5" customHeight="1" thickBot="1" x14ac:dyDescent="0.3">
      <c r="A97" s="21"/>
      <c r="B97" s="13"/>
      <c r="C97" s="10"/>
      <c r="D97" s="6" t="s">
        <v>40</v>
      </c>
      <c r="E97" s="37" t="s">
        <v>41</v>
      </c>
      <c r="F97" s="56">
        <v>40</v>
      </c>
      <c r="G97" s="57">
        <v>1.92</v>
      </c>
      <c r="H97" s="57">
        <v>1.1200000000000001</v>
      </c>
      <c r="I97" s="58">
        <v>31.08</v>
      </c>
      <c r="J97" s="57">
        <v>148.68</v>
      </c>
      <c r="K97" s="39"/>
      <c r="L97" s="57">
        <v>10.01</v>
      </c>
    </row>
    <row r="98" spans="1:12" ht="15" x14ac:dyDescent="0.25">
      <c r="A98" s="21"/>
      <c r="B98" s="13"/>
      <c r="C98" s="10"/>
      <c r="D98" s="7" t="s">
        <v>22</v>
      </c>
      <c r="E98" s="51" t="s">
        <v>33</v>
      </c>
      <c r="F98" s="54">
        <v>200</v>
      </c>
      <c r="G98" s="52">
        <v>1.99</v>
      </c>
      <c r="H98" s="52">
        <v>1.7</v>
      </c>
      <c r="I98" s="53">
        <v>18.600000000000001</v>
      </c>
      <c r="J98" s="52">
        <v>102.03</v>
      </c>
      <c r="K98" s="55" t="s">
        <v>34</v>
      </c>
      <c r="L98" s="52">
        <v>16.32</v>
      </c>
    </row>
    <row r="99" spans="1:12" ht="15" x14ac:dyDescent="0.25">
      <c r="A99" s="21"/>
      <c r="B99" s="13"/>
      <c r="C99" s="10"/>
      <c r="D99" s="7" t="s">
        <v>23</v>
      </c>
      <c r="E99" s="51" t="s">
        <v>35</v>
      </c>
      <c r="F99" s="54">
        <v>40</v>
      </c>
      <c r="G99" s="52">
        <v>3.04</v>
      </c>
      <c r="H99" s="52">
        <v>0.32</v>
      </c>
      <c r="I99" s="53">
        <v>19.68</v>
      </c>
      <c r="J99" s="52">
        <v>98.34</v>
      </c>
      <c r="K99" s="39"/>
      <c r="L99" s="52">
        <v>3</v>
      </c>
    </row>
    <row r="100" spans="1:12" ht="15" x14ac:dyDescent="0.25">
      <c r="A100" s="21"/>
      <c r="B100" s="13"/>
      <c r="C100" s="10"/>
      <c r="D100" s="7" t="s">
        <v>24</v>
      </c>
      <c r="E100" s="37"/>
      <c r="F100" s="38"/>
      <c r="G100" s="38"/>
      <c r="H100" s="38"/>
      <c r="I100" s="38"/>
      <c r="J100" s="38"/>
      <c r="K100" s="39"/>
      <c r="L100" s="38"/>
    </row>
    <row r="101" spans="1:12" ht="15" x14ac:dyDescent="0.25">
      <c r="A101" s="21"/>
      <c r="B101" s="13"/>
      <c r="C101" s="10"/>
      <c r="D101" s="6"/>
      <c r="E101" s="51" t="s">
        <v>36</v>
      </c>
      <c r="F101" s="54">
        <v>10</v>
      </c>
      <c r="G101" s="52">
        <v>2.6</v>
      </c>
      <c r="H101" s="52">
        <v>2.65</v>
      </c>
      <c r="I101" s="53">
        <v>0.35</v>
      </c>
      <c r="J101" s="52">
        <v>36.24</v>
      </c>
      <c r="K101" s="55" t="s">
        <v>38</v>
      </c>
      <c r="L101" s="52">
        <v>12.35</v>
      </c>
    </row>
    <row r="102" spans="1:12" ht="15" x14ac:dyDescent="0.25">
      <c r="A102" s="21"/>
      <c r="B102" s="13"/>
      <c r="C102" s="10"/>
      <c r="D102" s="6"/>
      <c r="E102" s="51" t="s">
        <v>37</v>
      </c>
      <c r="F102" s="54">
        <v>5</v>
      </c>
      <c r="G102" s="52">
        <v>0.05</v>
      </c>
      <c r="H102" s="52">
        <v>3.63</v>
      </c>
      <c r="I102" s="53">
        <v>7.0000000000000007E-2</v>
      </c>
      <c r="J102" s="52">
        <v>33.11</v>
      </c>
      <c r="K102" s="55" t="s">
        <v>39</v>
      </c>
      <c r="L102" s="52">
        <v>5.63</v>
      </c>
    </row>
    <row r="103" spans="1:12" ht="15" x14ac:dyDescent="0.25">
      <c r="A103" s="22"/>
      <c r="B103" s="15"/>
      <c r="C103" s="8"/>
      <c r="D103" s="16" t="s">
        <v>25</v>
      </c>
      <c r="E103" s="9"/>
      <c r="F103" s="17">
        <f>SUM(F96:F102)</f>
        <v>500</v>
      </c>
      <c r="G103" s="17">
        <f t="shared" ref="G103:J103" si="53">SUM(G96:G102)</f>
        <v>16.410000000000004</v>
      </c>
      <c r="H103" s="17">
        <f t="shared" si="53"/>
        <v>19.869999999999997</v>
      </c>
      <c r="I103" s="17">
        <f t="shared" si="53"/>
        <v>99.289999999999992</v>
      </c>
      <c r="J103" s="17">
        <f t="shared" si="53"/>
        <v>665</v>
      </c>
      <c r="K103" s="23"/>
      <c r="L103" s="17">
        <f t="shared" ref="L103" si="54">SUM(L96:L102)</f>
        <v>72.08</v>
      </c>
    </row>
    <row r="104" spans="1:12" ht="15.75" thickBot="1" x14ac:dyDescent="0.25">
      <c r="A104" s="26">
        <f>A96</f>
        <v>3</v>
      </c>
      <c r="B104" s="27">
        <f>B96</f>
        <v>1</v>
      </c>
      <c r="C104" s="68" t="s">
        <v>4</v>
      </c>
      <c r="D104" s="69"/>
      <c r="E104" s="28"/>
      <c r="F104" s="29">
        <f>F103</f>
        <v>500</v>
      </c>
      <c r="G104" s="29">
        <f t="shared" ref="G104:J104" si="55">G103</f>
        <v>16.410000000000004</v>
      </c>
      <c r="H104" s="29">
        <f t="shared" si="55"/>
        <v>19.869999999999997</v>
      </c>
      <c r="I104" s="29">
        <f t="shared" si="55"/>
        <v>99.289999999999992</v>
      </c>
      <c r="J104" s="29">
        <f t="shared" si="55"/>
        <v>665</v>
      </c>
      <c r="K104" s="30"/>
      <c r="L104" s="29">
        <f>L103</f>
        <v>72.08</v>
      </c>
    </row>
    <row r="105" spans="1:12" ht="15" x14ac:dyDescent="0.25">
      <c r="A105" s="12">
        <v>3</v>
      </c>
      <c r="B105" s="13">
        <v>2</v>
      </c>
      <c r="C105" s="20" t="s">
        <v>20</v>
      </c>
      <c r="D105" s="5" t="s">
        <v>21</v>
      </c>
      <c r="E105" s="66" t="s">
        <v>83</v>
      </c>
      <c r="F105" s="46">
        <v>90</v>
      </c>
      <c r="G105" s="50">
        <v>11.84</v>
      </c>
      <c r="H105" s="50">
        <v>10.06</v>
      </c>
      <c r="I105" s="64">
        <v>16.03</v>
      </c>
      <c r="J105" s="50">
        <v>208</v>
      </c>
      <c r="K105" s="65" t="s">
        <v>84</v>
      </c>
      <c r="L105" s="50">
        <v>45.56</v>
      </c>
    </row>
    <row r="106" spans="1:12" ht="15" x14ac:dyDescent="0.25">
      <c r="A106" s="12"/>
      <c r="B106" s="13"/>
      <c r="C106" s="10"/>
      <c r="D106" s="62"/>
      <c r="E106" s="51" t="s">
        <v>85</v>
      </c>
      <c r="F106" s="59">
        <v>150</v>
      </c>
      <c r="G106" s="60">
        <v>8.77</v>
      </c>
      <c r="H106" s="60">
        <v>5.19</v>
      </c>
      <c r="I106" s="61">
        <v>39.630000000000003</v>
      </c>
      <c r="J106" s="60">
        <v>250</v>
      </c>
      <c r="K106" s="62" t="s">
        <v>86</v>
      </c>
      <c r="L106" s="63">
        <v>15.26</v>
      </c>
    </row>
    <row r="107" spans="1:12" ht="15" x14ac:dyDescent="0.25">
      <c r="A107" s="12"/>
      <c r="B107" s="13"/>
      <c r="C107" s="10"/>
      <c r="D107" s="7" t="s">
        <v>22</v>
      </c>
      <c r="E107" s="51" t="s">
        <v>75</v>
      </c>
      <c r="F107" s="54">
        <v>200</v>
      </c>
      <c r="G107" s="52">
        <v>1.1499999999999999</v>
      </c>
      <c r="H107" s="52">
        <v>0</v>
      </c>
      <c r="I107" s="53">
        <v>12.03</v>
      </c>
      <c r="J107" s="52">
        <v>55.4</v>
      </c>
      <c r="K107" s="55" t="s">
        <v>51</v>
      </c>
      <c r="L107" s="52">
        <v>6.38</v>
      </c>
    </row>
    <row r="108" spans="1:12" ht="15" x14ac:dyDescent="0.25">
      <c r="A108" s="12"/>
      <c r="B108" s="13"/>
      <c r="C108" s="10"/>
      <c r="D108" s="7" t="s">
        <v>23</v>
      </c>
      <c r="E108" s="51" t="s">
        <v>35</v>
      </c>
      <c r="F108" s="54">
        <v>40</v>
      </c>
      <c r="G108" s="52">
        <v>3.04</v>
      </c>
      <c r="H108" s="52">
        <v>0.32</v>
      </c>
      <c r="I108" s="53">
        <v>19.68</v>
      </c>
      <c r="J108" s="52">
        <v>98.34</v>
      </c>
      <c r="K108" s="39"/>
      <c r="L108" s="52">
        <v>3</v>
      </c>
    </row>
    <row r="109" spans="1:12" ht="15" x14ac:dyDescent="0.25">
      <c r="A109" s="12"/>
      <c r="B109" s="13"/>
      <c r="C109" s="10"/>
      <c r="D109" s="7" t="s">
        <v>24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 x14ac:dyDescent="0.25">
      <c r="A110" s="12"/>
      <c r="B110" s="13"/>
      <c r="C110" s="10"/>
      <c r="D110" s="6"/>
      <c r="E110" s="51" t="s">
        <v>78</v>
      </c>
      <c r="F110" s="54">
        <v>20</v>
      </c>
      <c r="G110" s="52">
        <v>0.18</v>
      </c>
      <c r="H110" s="52">
        <v>2.0099999999999998</v>
      </c>
      <c r="I110" s="53">
        <v>0.89</v>
      </c>
      <c r="J110" s="52">
        <v>23</v>
      </c>
      <c r="K110" s="55" t="s">
        <v>79</v>
      </c>
      <c r="L110" s="52">
        <v>1.88</v>
      </c>
    </row>
    <row r="111" spans="1:12" ht="15" x14ac:dyDescent="0.25">
      <c r="A111" s="12"/>
      <c r="B111" s="13"/>
      <c r="C111" s="10"/>
      <c r="D111" s="6"/>
      <c r="E111" s="37"/>
      <c r="F111" s="38"/>
      <c r="G111" s="38"/>
      <c r="H111" s="38"/>
      <c r="I111" s="38"/>
      <c r="J111" s="38"/>
      <c r="K111" s="39"/>
      <c r="L111" s="38"/>
    </row>
    <row r="112" spans="1:12" ht="15" x14ac:dyDescent="0.25">
      <c r="A112" s="14"/>
      <c r="B112" s="15"/>
      <c r="C112" s="8"/>
      <c r="D112" s="16" t="s">
        <v>25</v>
      </c>
      <c r="E112" s="9"/>
      <c r="F112" s="17">
        <f>SUM(F105:F111)</f>
        <v>500</v>
      </c>
      <c r="G112" s="17">
        <f t="shared" ref="G112:J112" si="56">SUM(G105:G111)</f>
        <v>24.979999999999997</v>
      </c>
      <c r="H112" s="17">
        <f t="shared" si="56"/>
        <v>17.579999999999998</v>
      </c>
      <c r="I112" s="17">
        <f t="shared" si="56"/>
        <v>88.26</v>
      </c>
      <c r="J112" s="17">
        <f t="shared" si="56"/>
        <v>634.74</v>
      </c>
      <c r="K112" s="23"/>
      <c r="L112" s="17">
        <f t="shared" ref="L112:L121" si="57">SUM(L105:L111)</f>
        <v>72.08</v>
      </c>
    </row>
    <row r="113" spans="1:12" ht="15.75" thickBot="1" x14ac:dyDescent="0.25">
      <c r="A113" s="31">
        <f>A105</f>
        <v>3</v>
      </c>
      <c r="B113" s="31">
        <f>B105</f>
        <v>2</v>
      </c>
      <c r="C113" s="68" t="s">
        <v>4</v>
      </c>
      <c r="D113" s="69"/>
      <c r="E113" s="28"/>
      <c r="F113" s="29">
        <f>F112</f>
        <v>500</v>
      </c>
      <c r="G113" s="29">
        <f t="shared" ref="G113:J113" si="58">G112</f>
        <v>24.979999999999997</v>
      </c>
      <c r="H113" s="29">
        <f t="shared" si="58"/>
        <v>17.579999999999998</v>
      </c>
      <c r="I113" s="29">
        <f t="shared" si="58"/>
        <v>88.26</v>
      </c>
      <c r="J113" s="29">
        <f t="shared" si="58"/>
        <v>634.74</v>
      </c>
      <c r="K113" s="30"/>
      <c r="L113" s="29">
        <f>L112</f>
        <v>72.08</v>
      </c>
    </row>
    <row r="114" spans="1:12" ht="15" x14ac:dyDescent="0.25">
      <c r="A114" s="18">
        <v>3</v>
      </c>
      <c r="B114" s="19">
        <v>3</v>
      </c>
      <c r="C114" s="20" t="s">
        <v>20</v>
      </c>
      <c r="D114" s="5" t="s">
        <v>21</v>
      </c>
      <c r="E114" s="66" t="s">
        <v>87</v>
      </c>
      <c r="F114" s="46">
        <v>150</v>
      </c>
      <c r="G114" s="50">
        <v>14.58</v>
      </c>
      <c r="H114" s="50">
        <v>19.3</v>
      </c>
      <c r="I114" s="64">
        <v>2.81</v>
      </c>
      <c r="J114" s="50">
        <v>243.26</v>
      </c>
      <c r="K114" s="65" t="s">
        <v>88</v>
      </c>
      <c r="L114" s="50">
        <v>37.18</v>
      </c>
    </row>
    <row r="115" spans="1:12" ht="15" x14ac:dyDescent="0.25">
      <c r="A115" s="21"/>
      <c r="B115" s="13"/>
      <c r="C115" s="10"/>
      <c r="D115" s="6"/>
      <c r="E115" s="51"/>
      <c r="F115" s="59"/>
      <c r="G115" s="60"/>
      <c r="H115" s="60"/>
      <c r="I115" s="61"/>
      <c r="J115" s="60"/>
      <c r="K115" s="62"/>
      <c r="L115" s="63"/>
    </row>
    <row r="116" spans="1:12" ht="15" x14ac:dyDescent="0.25">
      <c r="A116" s="21"/>
      <c r="B116" s="13"/>
      <c r="C116" s="10"/>
      <c r="D116" s="7" t="s">
        <v>22</v>
      </c>
      <c r="E116" s="51" t="s">
        <v>50</v>
      </c>
      <c r="F116" s="54">
        <v>200</v>
      </c>
      <c r="G116" s="52">
        <v>1</v>
      </c>
      <c r="H116" s="52">
        <v>0.1</v>
      </c>
      <c r="I116" s="53">
        <v>31</v>
      </c>
      <c r="J116" s="52">
        <v>135</v>
      </c>
      <c r="K116" s="55" t="s">
        <v>51</v>
      </c>
      <c r="L116" s="52">
        <v>5.84</v>
      </c>
    </row>
    <row r="117" spans="1:12" ht="15" x14ac:dyDescent="0.25">
      <c r="A117" s="21"/>
      <c r="B117" s="13"/>
      <c r="C117" s="10"/>
      <c r="D117" s="7" t="s">
        <v>23</v>
      </c>
      <c r="E117" s="51" t="s">
        <v>35</v>
      </c>
      <c r="F117" s="54">
        <v>40</v>
      </c>
      <c r="G117" s="52">
        <v>3.04</v>
      </c>
      <c r="H117" s="52">
        <v>0.32</v>
      </c>
      <c r="I117" s="53">
        <v>19.68</v>
      </c>
      <c r="J117" s="52">
        <v>98.34</v>
      </c>
      <c r="K117" s="39"/>
      <c r="L117" s="52">
        <v>3</v>
      </c>
    </row>
    <row r="118" spans="1:12" ht="15" x14ac:dyDescent="0.25">
      <c r="A118" s="21"/>
      <c r="B118" s="13"/>
      <c r="C118" s="10"/>
      <c r="D118" s="7" t="s">
        <v>24</v>
      </c>
      <c r="E118" s="51" t="s">
        <v>56</v>
      </c>
      <c r="F118" s="59">
        <v>100</v>
      </c>
      <c r="G118" s="60">
        <v>0.4</v>
      </c>
      <c r="H118" s="60">
        <v>0</v>
      </c>
      <c r="I118" s="61">
        <v>9.8000000000000007</v>
      </c>
      <c r="J118" s="60">
        <v>42.84</v>
      </c>
      <c r="K118" s="39"/>
      <c r="L118" s="63">
        <v>14.79</v>
      </c>
    </row>
    <row r="119" spans="1:12" ht="15" x14ac:dyDescent="0.25">
      <c r="A119" s="21"/>
      <c r="B119" s="13"/>
      <c r="C119" s="10"/>
      <c r="D119" s="6"/>
      <c r="E119" s="51" t="s">
        <v>37</v>
      </c>
      <c r="F119" s="54">
        <v>10</v>
      </c>
      <c r="G119" s="52">
        <v>0.1</v>
      </c>
      <c r="H119" s="52">
        <v>7.26</v>
      </c>
      <c r="I119" s="53">
        <v>0.14000000000000001</v>
      </c>
      <c r="J119" s="52">
        <v>66.22</v>
      </c>
      <c r="K119" s="55" t="s">
        <v>39</v>
      </c>
      <c r="L119" s="52">
        <v>11.27</v>
      </c>
    </row>
    <row r="120" spans="1:12" ht="15" x14ac:dyDescent="0.25">
      <c r="A120" s="21"/>
      <c r="B120" s="13"/>
      <c r="C120" s="10"/>
      <c r="D120" s="6"/>
      <c r="E120" s="37"/>
      <c r="F120" s="38"/>
      <c r="G120" s="38"/>
      <c r="H120" s="38"/>
      <c r="I120" s="38"/>
      <c r="J120" s="38"/>
      <c r="K120" s="39"/>
      <c r="L120" s="38"/>
    </row>
    <row r="121" spans="1:12" ht="15" x14ac:dyDescent="0.25">
      <c r="A121" s="22"/>
      <c r="B121" s="15"/>
      <c r="C121" s="8"/>
      <c r="D121" s="16" t="s">
        <v>25</v>
      </c>
      <c r="E121" s="9"/>
      <c r="F121" s="17">
        <f>SUM(F114:F120)</f>
        <v>500</v>
      </c>
      <c r="G121" s="17">
        <f t="shared" ref="G121:J121" si="59">SUM(G114:G120)</f>
        <v>19.12</v>
      </c>
      <c r="H121" s="17">
        <f t="shared" si="59"/>
        <v>26.980000000000004</v>
      </c>
      <c r="I121" s="17">
        <f t="shared" si="59"/>
        <v>63.430000000000007</v>
      </c>
      <c r="J121" s="17">
        <f t="shared" si="59"/>
        <v>585.66000000000008</v>
      </c>
      <c r="K121" s="23"/>
      <c r="L121" s="17">
        <f t="shared" si="57"/>
        <v>72.08</v>
      </c>
    </row>
    <row r="122" spans="1:12" ht="15.75" thickBot="1" x14ac:dyDescent="0.25">
      <c r="A122" s="26">
        <f>A114</f>
        <v>3</v>
      </c>
      <c r="B122" s="27">
        <f>B114</f>
        <v>3</v>
      </c>
      <c r="C122" s="68" t="s">
        <v>4</v>
      </c>
      <c r="D122" s="69"/>
      <c r="E122" s="28"/>
      <c r="F122" s="29">
        <f>F121</f>
        <v>500</v>
      </c>
      <c r="G122" s="29">
        <f t="shared" ref="G122:J122" si="60">G121</f>
        <v>19.12</v>
      </c>
      <c r="H122" s="29">
        <f t="shared" si="60"/>
        <v>26.980000000000004</v>
      </c>
      <c r="I122" s="29">
        <f t="shared" si="60"/>
        <v>63.430000000000007</v>
      </c>
      <c r="J122" s="29">
        <f t="shared" si="60"/>
        <v>585.66000000000008</v>
      </c>
      <c r="K122" s="30"/>
      <c r="L122" s="29">
        <f>L121</f>
        <v>72.08</v>
      </c>
    </row>
    <row r="123" spans="1:12" ht="15" x14ac:dyDescent="0.25">
      <c r="A123" s="18">
        <v>3</v>
      </c>
      <c r="B123" s="19">
        <v>4</v>
      </c>
      <c r="C123" s="20" t="s">
        <v>20</v>
      </c>
      <c r="D123" s="5" t="s">
        <v>21</v>
      </c>
      <c r="E123" s="66" t="s">
        <v>89</v>
      </c>
      <c r="F123" s="46">
        <v>105</v>
      </c>
      <c r="G123" s="50">
        <v>10.25</v>
      </c>
      <c r="H123" s="50">
        <v>12.84</v>
      </c>
      <c r="I123" s="64">
        <v>3.3</v>
      </c>
      <c r="J123" s="50">
        <v>169.76</v>
      </c>
      <c r="K123" s="65" t="s">
        <v>90</v>
      </c>
      <c r="L123" s="50">
        <v>48.24</v>
      </c>
    </row>
    <row r="124" spans="1:12" ht="15" x14ac:dyDescent="0.25">
      <c r="A124" s="21"/>
      <c r="B124" s="13"/>
      <c r="C124" s="10"/>
      <c r="D124" s="6"/>
      <c r="E124" s="51" t="s">
        <v>59</v>
      </c>
      <c r="F124" s="59">
        <v>150</v>
      </c>
      <c r="G124" s="60">
        <v>5.64</v>
      </c>
      <c r="H124" s="60">
        <v>2.84</v>
      </c>
      <c r="I124" s="61">
        <v>36</v>
      </c>
      <c r="J124" s="60">
        <v>201</v>
      </c>
      <c r="K124" s="62" t="s">
        <v>60</v>
      </c>
      <c r="L124" s="63">
        <v>8.25</v>
      </c>
    </row>
    <row r="125" spans="1:12" ht="15" x14ac:dyDescent="0.25">
      <c r="A125" s="21"/>
      <c r="B125" s="13"/>
      <c r="C125" s="10"/>
      <c r="D125" s="7" t="s">
        <v>22</v>
      </c>
      <c r="E125" s="51" t="s">
        <v>91</v>
      </c>
      <c r="F125" s="54">
        <v>200</v>
      </c>
      <c r="G125" s="52">
        <v>0.15</v>
      </c>
      <c r="H125" s="52">
        <v>0</v>
      </c>
      <c r="I125" s="53">
        <v>25.5</v>
      </c>
      <c r="J125" s="52">
        <v>102.58</v>
      </c>
      <c r="K125" s="55" t="s">
        <v>92</v>
      </c>
      <c r="L125" s="52">
        <v>11.84</v>
      </c>
    </row>
    <row r="126" spans="1:12" ht="15" x14ac:dyDescent="0.25">
      <c r="A126" s="21"/>
      <c r="B126" s="13"/>
      <c r="C126" s="10"/>
      <c r="D126" s="7" t="s">
        <v>23</v>
      </c>
      <c r="E126" s="51" t="s">
        <v>35</v>
      </c>
      <c r="F126" s="54">
        <v>50</v>
      </c>
      <c r="G126" s="52">
        <v>3.8</v>
      </c>
      <c r="H126" s="52">
        <v>0.4</v>
      </c>
      <c r="I126" s="53">
        <v>24.6</v>
      </c>
      <c r="J126" s="52">
        <v>122.9</v>
      </c>
      <c r="K126" s="39"/>
      <c r="L126" s="52">
        <v>3.75</v>
      </c>
    </row>
    <row r="127" spans="1:12" ht="15" x14ac:dyDescent="0.25">
      <c r="A127" s="21"/>
      <c r="B127" s="13"/>
      <c r="C127" s="10"/>
      <c r="D127" s="7" t="s">
        <v>24</v>
      </c>
      <c r="E127" s="51"/>
      <c r="F127" s="59"/>
      <c r="G127" s="60"/>
      <c r="H127" s="60"/>
      <c r="I127" s="61"/>
      <c r="J127" s="60"/>
      <c r="K127" s="39"/>
      <c r="L127" s="63"/>
    </row>
    <row r="128" spans="1:12" ht="15" x14ac:dyDescent="0.25">
      <c r="A128" s="21"/>
      <c r="B128" s="13"/>
      <c r="C128" s="10"/>
      <c r="D128" s="6"/>
      <c r="E128" s="37"/>
      <c r="F128" s="38"/>
      <c r="G128" s="38"/>
      <c r="H128" s="38"/>
      <c r="I128" s="38"/>
      <c r="J128" s="38"/>
      <c r="K128" s="39"/>
      <c r="L128" s="38"/>
    </row>
    <row r="129" spans="1:12" ht="15" x14ac:dyDescent="0.25">
      <c r="A129" s="21"/>
      <c r="B129" s="13"/>
      <c r="C129" s="10"/>
      <c r="D129" s="6"/>
      <c r="E129" s="37"/>
      <c r="F129" s="38"/>
      <c r="G129" s="38"/>
      <c r="H129" s="38"/>
      <c r="I129" s="38"/>
      <c r="J129" s="38"/>
      <c r="K129" s="39"/>
      <c r="L129" s="38"/>
    </row>
    <row r="130" spans="1:12" ht="15" x14ac:dyDescent="0.25">
      <c r="A130" s="22"/>
      <c r="B130" s="15"/>
      <c r="C130" s="8"/>
      <c r="D130" s="16" t="s">
        <v>25</v>
      </c>
      <c r="E130" s="9"/>
      <c r="F130" s="17">
        <f>SUM(F123:F129)</f>
        <v>505</v>
      </c>
      <c r="G130" s="17">
        <f t="shared" ref="G130:J130" si="61">SUM(G123:G129)</f>
        <v>19.84</v>
      </c>
      <c r="H130" s="17">
        <f t="shared" si="61"/>
        <v>16.079999999999998</v>
      </c>
      <c r="I130" s="17">
        <f t="shared" si="61"/>
        <v>89.4</v>
      </c>
      <c r="J130" s="17">
        <f t="shared" si="61"/>
        <v>596.24</v>
      </c>
      <c r="K130" s="23"/>
      <c r="L130" s="17">
        <f t="shared" ref="L130:L139" si="62">SUM(L123:L129)</f>
        <v>72.08</v>
      </c>
    </row>
    <row r="131" spans="1:12" ht="15.75" thickBot="1" x14ac:dyDescent="0.25">
      <c r="A131" s="26">
        <f>A123</f>
        <v>3</v>
      </c>
      <c r="B131" s="27">
        <f>B123</f>
        <v>4</v>
      </c>
      <c r="C131" s="68" t="s">
        <v>4</v>
      </c>
      <c r="D131" s="69"/>
      <c r="E131" s="28"/>
      <c r="F131" s="29">
        <f>F130</f>
        <v>505</v>
      </c>
      <c r="G131" s="29">
        <f t="shared" ref="G131:J131" si="63">G130</f>
        <v>19.84</v>
      </c>
      <c r="H131" s="29">
        <f t="shared" si="63"/>
        <v>16.079999999999998</v>
      </c>
      <c r="I131" s="29">
        <f t="shared" si="63"/>
        <v>89.4</v>
      </c>
      <c r="J131" s="29">
        <f t="shared" si="63"/>
        <v>596.24</v>
      </c>
      <c r="K131" s="30"/>
      <c r="L131" s="29">
        <f>L130</f>
        <v>72.08</v>
      </c>
    </row>
    <row r="132" spans="1:12" ht="15" x14ac:dyDescent="0.25">
      <c r="A132" s="18">
        <v>3</v>
      </c>
      <c r="B132" s="19">
        <v>5</v>
      </c>
      <c r="C132" s="20" t="s">
        <v>20</v>
      </c>
      <c r="D132" s="5" t="s">
        <v>21</v>
      </c>
      <c r="E132" s="66" t="s">
        <v>93</v>
      </c>
      <c r="F132" s="46">
        <v>110</v>
      </c>
      <c r="G132" s="50">
        <v>9.15</v>
      </c>
      <c r="H132" s="50">
        <v>14.97</v>
      </c>
      <c r="I132" s="64">
        <v>10.6</v>
      </c>
      <c r="J132" s="50">
        <v>217.68</v>
      </c>
      <c r="K132" s="65" t="s">
        <v>94</v>
      </c>
      <c r="L132" s="50">
        <v>36.68</v>
      </c>
    </row>
    <row r="133" spans="1:12" ht="15" x14ac:dyDescent="0.25">
      <c r="A133" s="21"/>
      <c r="B133" s="13"/>
      <c r="C133" s="10"/>
      <c r="D133" s="6"/>
      <c r="E133" s="51" t="s">
        <v>44</v>
      </c>
      <c r="F133" s="59">
        <v>150</v>
      </c>
      <c r="G133" s="60">
        <v>3.26</v>
      </c>
      <c r="H133" s="60">
        <v>7.8</v>
      </c>
      <c r="I133" s="61">
        <v>21.99</v>
      </c>
      <c r="J133" s="60">
        <v>176.3</v>
      </c>
      <c r="K133" s="62" t="s">
        <v>45</v>
      </c>
      <c r="L133" s="63">
        <v>29.82</v>
      </c>
    </row>
    <row r="134" spans="1:12" ht="15" x14ac:dyDescent="0.25">
      <c r="A134" s="21"/>
      <c r="B134" s="13"/>
      <c r="C134" s="10"/>
      <c r="D134" s="7" t="s">
        <v>22</v>
      </c>
      <c r="E134" s="51" t="s">
        <v>46</v>
      </c>
      <c r="F134" s="54">
        <v>200</v>
      </c>
      <c r="G134" s="52">
        <v>0</v>
      </c>
      <c r="H134" s="52">
        <v>0</v>
      </c>
      <c r="I134" s="53">
        <v>10</v>
      </c>
      <c r="J134" s="52">
        <v>42</v>
      </c>
      <c r="K134" s="55" t="s">
        <v>47</v>
      </c>
      <c r="L134" s="52">
        <v>2.58</v>
      </c>
    </row>
    <row r="135" spans="1:12" ht="15" x14ac:dyDescent="0.25">
      <c r="A135" s="21"/>
      <c r="B135" s="13"/>
      <c r="C135" s="10"/>
      <c r="D135" s="7" t="s">
        <v>23</v>
      </c>
      <c r="E135" s="51" t="s">
        <v>35</v>
      </c>
      <c r="F135" s="54">
        <v>40</v>
      </c>
      <c r="G135" s="52">
        <v>3.04</v>
      </c>
      <c r="H135" s="52">
        <v>0.32</v>
      </c>
      <c r="I135" s="53">
        <v>19.68</v>
      </c>
      <c r="J135" s="52">
        <v>98.34</v>
      </c>
      <c r="K135" s="39"/>
      <c r="L135" s="52">
        <v>3</v>
      </c>
    </row>
    <row r="136" spans="1:12" ht="15" x14ac:dyDescent="0.25">
      <c r="A136" s="21"/>
      <c r="B136" s="13"/>
      <c r="C136" s="10"/>
      <c r="D136" s="7" t="s">
        <v>24</v>
      </c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21"/>
      <c r="B137" s="13"/>
      <c r="C137" s="10"/>
      <c r="D137" s="6"/>
      <c r="E137" s="37"/>
      <c r="F137" s="38"/>
      <c r="G137" s="38"/>
      <c r="H137" s="38"/>
      <c r="I137" s="38"/>
      <c r="J137" s="38"/>
      <c r="K137" s="39"/>
      <c r="L137" s="38"/>
    </row>
    <row r="138" spans="1:12" ht="15" x14ac:dyDescent="0.25">
      <c r="A138" s="21"/>
      <c r="B138" s="13"/>
      <c r="C138" s="10"/>
      <c r="D138" s="6"/>
      <c r="E138" s="37"/>
      <c r="F138" s="38"/>
      <c r="G138" s="38"/>
      <c r="H138" s="38"/>
      <c r="I138" s="38"/>
      <c r="J138" s="38"/>
      <c r="K138" s="39"/>
      <c r="L138" s="38"/>
    </row>
    <row r="139" spans="1:12" ht="15" x14ac:dyDescent="0.25">
      <c r="A139" s="22"/>
      <c r="B139" s="15"/>
      <c r="C139" s="8"/>
      <c r="D139" s="16" t="s">
        <v>25</v>
      </c>
      <c r="E139" s="9"/>
      <c r="F139" s="17">
        <f>SUM(F132:F138)</f>
        <v>500</v>
      </c>
      <c r="G139" s="17">
        <f t="shared" ref="G139:J139" si="64">SUM(G132:G138)</f>
        <v>15.45</v>
      </c>
      <c r="H139" s="17">
        <f t="shared" si="64"/>
        <v>23.09</v>
      </c>
      <c r="I139" s="17">
        <f t="shared" si="64"/>
        <v>62.269999999999996</v>
      </c>
      <c r="J139" s="17">
        <f t="shared" si="64"/>
        <v>534.32000000000005</v>
      </c>
      <c r="K139" s="23"/>
      <c r="L139" s="17">
        <f t="shared" si="62"/>
        <v>72.08</v>
      </c>
    </row>
    <row r="140" spans="1:12" ht="15.75" thickBot="1" x14ac:dyDescent="0.25">
      <c r="A140" s="26">
        <f>A132</f>
        <v>3</v>
      </c>
      <c r="B140" s="27">
        <f>B132</f>
        <v>5</v>
      </c>
      <c r="C140" s="68" t="s">
        <v>4</v>
      </c>
      <c r="D140" s="69"/>
      <c r="E140" s="28"/>
      <c r="F140" s="29">
        <f>F139</f>
        <v>500</v>
      </c>
      <c r="G140" s="29">
        <f t="shared" ref="G140:J140" si="65">G139</f>
        <v>15.45</v>
      </c>
      <c r="H140" s="29">
        <f t="shared" si="65"/>
        <v>23.09</v>
      </c>
      <c r="I140" s="29">
        <f t="shared" si="65"/>
        <v>62.269999999999996</v>
      </c>
      <c r="J140" s="29">
        <f t="shared" si="65"/>
        <v>534.32000000000005</v>
      </c>
      <c r="K140" s="30"/>
      <c r="L140" s="29">
        <f>L139</f>
        <v>72.08</v>
      </c>
    </row>
    <row r="141" spans="1:12" ht="30" x14ac:dyDescent="0.25">
      <c r="A141" s="18">
        <v>4</v>
      </c>
      <c r="B141" s="19">
        <v>1</v>
      </c>
      <c r="C141" s="20" t="s">
        <v>20</v>
      </c>
      <c r="D141" s="5" t="s">
        <v>21</v>
      </c>
      <c r="E141" s="66" t="s">
        <v>95</v>
      </c>
      <c r="F141" s="46">
        <v>203</v>
      </c>
      <c r="G141" s="50">
        <v>7.16</v>
      </c>
      <c r="H141" s="50">
        <v>4.66</v>
      </c>
      <c r="I141" s="64">
        <v>40.520000000000003</v>
      </c>
      <c r="J141" s="50">
        <v>242.96</v>
      </c>
      <c r="K141" s="65" t="s">
        <v>32</v>
      </c>
      <c r="L141" s="50">
        <v>28.18</v>
      </c>
    </row>
    <row r="142" spans="1:12" ht="15" x14ac:dyDescent="0.25">
      <c r="A142" s="21"/>
      <c r="B142" s="13"/>
      <c r="C142" s="10"/>
      <c r="D142" s="6"/>
      <c r="E142" s="37"/>
      <c r="F142" s="38"/>
      <c r="G142" s="38"/>
      <c r="H142" s="38"/>
      <c r="I142" s="38"/>
      <c r="J142" s="38"/>
      <c r="K142" s="39"/>
      <c r="L142" s="38"/>
    </row>
    <row r="143" spans="1:12" ht="15" x14ac:dyDescent="0.25">
      <c r="A143" s="21"/>
      <c r="B143" s="13"/>
      <c r="C143" s="10"/>
      <c r="D143" s="7" t="s">
        <v>22</v>
      </c>
      <c r="E143" s="51" t="s">
        <v>33</v>
      </c>
      <c r="F143" s="54">
        <v>200</v>
      </c>
      <c r="G143" s="52">
        <v>1.99</v>
      </c>
      <c r="H143" s="52">
        <v>1.7</v>
      </c>
      <c r="I143" s="53">
        <v>18.600000000000001</v>
      </c>
      <c r="J143" s="52">
        <v>102.03</v>
      </c>
      <c r="K143" s="55" t="s">
        <v>34</v>
      </c>
      <c r="L143" s="52">
        <v>11.32</v>
      </c>
    </row>
    <row r="144" spans="1:12" ht="15" x14ac:dyDescent="0.25">
      <c r="A144" s="21"/>
      <c r="B144" s="13"/>
      <c r="C144" s="10"/>
      <c r="D144" s="7" t="s">
        <v>23</v>
      </c>
      <c r="E144" s="51" t="s">
        <v>35</v>
      </c>
      <c r="F144" s="54">
        <v>40</v>
      </c>
      <c r="G144" s="52">
        <v>3.04</v>
      </c>
      <c r="H144" s="52">
        <v>0.32</v>
      </c>
      <c r="I144" s="53">
        <v>19.68</v>
      </c>
      <c r="J144" s="52">
        <v>98.34</v>
      </c>
      <c r="K144" s="39"/>
      <c r="L144" s="52">
        <v>3</v>
      </c>
    </row>
    <row r="145" spans="1:12" ht="15" x14ac:dyDescent="0.25">
      <c r="A145" s="21"/>
      <c r="B145" s="13"/>
      <c r="C145" s="10"/>
      <c r="D145" s="7" t="s">
        <v>24</v>
      </c>
      <c r="E145" s="51" t="s">
        <v>56</v>
      </c>
      <c r="F145" s="59">
        <v>100</v>
      </c>
      <c r="G145" s="60">
        <v>0.4</v>
      </c>
      <c r="H145" s="60">
        <v>0</v>
      </c>
      <c r="I145" s="61">
        <v>9.8000000000000007</v>
      </c>
      <c r="J145" s="60">
        <v>42.84</v>
      </c>
      <c r="K145" s="39"/>
      <c r="L145" s="63">
        <v>29.58</v>
      </c>
    </row>
    <row r="146" spans="1:12" ht="15" x14ac:dyDescent="0.25">
      <c r="A146" s="21"/>
      <c r="B146" s="13"/>
      <c r="C146" s="10"/>
      <c r="D146" s="6"/>
      <c r="E146" s="37"/>
      <c r="F146" s="38"/>
      <c r="G146" s="38"/>
      <c r="H146" s="38"/>
      <c r="I146" s="38"/>
      <c r="J146" s="38"/>
      <c r="K146" s="39"/>
      <c r="L146" s="38"/>
    </row>
    <row r="147" spans="1:12" ht="15" x14ac:dyDescent="0.25">
      <c r="A147" s="21"/>
      <c r="B147" s="13"/>
      <c r="C147" s="10"/>
      <c r="D147" s="6"/>
      <c r="E147" s="37"/>
      <c r="F147" s="38"/>
      <c r="G147" s="38"/>
      <c r="H147" s="38"/>
      <c r="I147" s="38"/>
      <c r="J147" s="38"/>
      <c r="K147" s="39"/>
      <c r="L147" s="38"/>
    </row>
    <row r="148" spans="1:12" ht="15" x14ac:dyDescent="0.25">
      <c r="A148" s="22"/>
      <c r="B148" s="15"/>
      <c r="C148" s="8"/>
      <c r="D148" s="16" t="s">
        <v>25</v>
      </c>
      <c r="E148" s="9"/>
      <c r="F148" s="17">
        <f>SUM(F141:F147)</f>
        <v>543</v>
      </c>
      <c r="G148" s="17">
        <f t="shared" ref="G148:J148" si="66">SUM(G141:G147)</f>
        <v>12.590000000000002</v>
      </c>
      <c r="H148" s="17">
        <f t="shared" si="66"/>
        <v>6.6800000000000006</v>
      </c>
      <c r="I148" s="17">
        <f t="shared" si="66"/>
        <v>88.600000000000009</v>
      </c>
      <c r="J148" s="17">
        <f t="shared" si="66"/>
        <v>486.17000000000007</v>
      </c>
      <c r="K148" s="23"/>
      <c r="L148" s="17">
        <f t="shared" ref="L148:L157" si="67">SUM(L141:L147)</f>
        <v>72.08</v>
      </c>
    </row>
    <row r="149" spans="1:12" ht="15.75" thickBot="1" x14ac:dyDescent="0.25">
      <c r="A149" s="26">
        <f>A141</f>
        <v>4</v>
      </c>
      <c r="B149" s="27">
        <f>B141</f>
        <v>1</v>
      </c>
      <c r="C149" s="68" t="s">
        <v>4</v>
      </c>
      <c r="D149" s="69"/>
      <c r="E149" s="28"/>
      <c r="F149" s="29">
        <f>F148</f>
        <v>543</v>
      </c>
      <c r="G149" s="29">
        <f t="shared" ref="G149:J149" si="68">G148</f>
        <v>12.590000000000002</v>
      </c>
      <c r="H149" s="29">
        <f t="shared" si="68"/>
        <v>6.6800000000000006</v>
      </c>
      <c r="I149" s="29">
        <f t="shared" si="68"/>
        <v>88.600000000000009</v>
      </c>
      <c r="J149" s="29">
        <f t="shared" si="68"/>
        <v>486.17000000000007</v>
      </c>
      <c r="K149" s="30"/>
      <c r="L149" s="29">
        <f>L148</f>
        <v>72.08</v>
      </c>
    </row>
    <row r="150" spans="1:12" ht="15" x14ac:dyDescent="0.25">
      <c r="A150" s="12">
        <v>4</v>
      </c>
      <c r="B150" s="13">
        <v>2</v>
      </c>
      <c r="C150" s="20" t="s">
        <v>20</v>
      </c>
      <c r="D150" s="5" t="s">
        <v>21</v>
      </c>
      <c r="E150" s="66" t="s">
        <v>96</v>
      </c>
      <c r="F150" s="46">
        <v>110</v>
      </c>
      <c r="G150" s="50">
        <v>14.37</v>
      </c>
      <c r="H150" s="50">
        <v>14.64</v>
      </c>
      <c r="I150" s="64">
        <v>4.9400000000000004</v>
      </c>
      <c r="J150" s="50">
        <v>209.02</v>
      </c>
      <c r="K150" s="65" t="s">
        <v>97</v>
      </c>
      <c r="L150" s="50">
        <v>54.45</v>
      </c>
    </row>
    <row r="151" spans="1:12" ht="15" x14ac:dyDescent="0.25">
      <c r="A151" s="12"/>
      <c r="B151" s="13"/>
      <c r="C151" s="10"/>
      <c r="D151" s="6"/>
      <c r="E151" s="51" t="s">
        <v>59</v>
      </c>
      <c r="F151" s="59">
        <v>150</v>
      </c>
      <c r="G151" s="60">
        <v>5.64</v>
      </c>
      <c r="H151" s="60">
        <v>2.84</v>
      </c>
      <c r="I151" s="61">
        <v>36</v>
      </c>
      <c r="J151" s="60">
        <v>201</v>
      </c>
      <c r="K151" s="62" t="s">
        <v>60</v>
      </c>
      <c r="L151" s="63">
        <v>8.25</v>
      </c>
    </row>
    <row r="152" spans="1:12" ht="15" x14ac:dyDescent="0.25">
      <c r="A152" s="12"/>
      <c r="B152" s="13"/>
      <c r="C152" s="10"/>
      <c r="D152" s="7" t="s">
        <v>22</v>
      </c>
      <c r="E152" s="51" t="s">
        <v>75</v>
      </c>
      <c r="F152" s="54">
        <v>200</v>
      </c>
      <c r="G152" s="52">
        <v>1.1499999999999999</v>
      </c>
      <c r="H152" s="52">
        <v>0</v>
      </c>
      <c r="I152" s="53">
        <v>12.03</v>
      </c>
      <c r="J152" s="52">
        <v>55.4</v>
      </c>
      <c r="K152" s="55" t="s">
        <v>51</v>
      </c>
      <c r="L152" s="52">
        <v>6.38</v>
      </c>
    </row>
    <row r="153" spans="1:12" ht="15" x14ac:dyDescent="0.25">
      <c r="A153" s="12"/>
      <c r="B153" s="13"/>
      <c r="C153" s="10"/>
      <c r="D153" s="7" t="s">
        <v>23</v>
      </c>
      <c r="E153" s="51" t="s">
        <v>35</v>
      </c>
      <c r="F153" s="54">
        <v>40</v>
      </c>
      <c r="G153" s="52">
        <v>3.04</v>
      </c>
      <c r="H153" s="52">
        <v>0.32</v>
      </c>
      <c r="I153" s="53">
        <v>19.68</v>
      </c>
      <c r="J153" s="52">
        <v>98.34</v>
      </c>
      <c r="K153" s="39"/>
      <c r="L153" s="52">
        <v>3</v>
      </c>
    </row>
    <row r="154" spans="1:12" ht="15" x14ac:dyDescent="0.25">
      <c r="A154" s="12"/>
      <c r="B154" s="13"/>
      <c r="C154" s="10"/>
      <c r="D154" s="7" t="s">
        <v>24</v>
      </c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12"/>
      <c r="B155" s="13"/>
      <c r="C155" s="10"/>
      <c r="D155" s="6"/>
      <c r="E155" s="51"/>
      <c r="F155" s="54"/>
      <c r="G155" s="52"/>
      <c r="H155" s="52"/>
      <c r="I155" s="53"/>
      <c r="J155" s="52"/>
      <c r="K155" s="39"/>
      <c r="L155" s="52"/>
    </row>
    <row r="156" spans="1:12" ht="15" x14ac:dyDescent="0.25">
      <c r="A156" s="12"/>
      <c r="B156" s="13"/>
      <c r="C156" s="10"/>
      <c r="D156" s="6"/>
      <c r="E156" s="37"/>
      <c r="F156" s="38"/>
      <c r="G156" s="38"/>
      <c r="H156" s="38"/>
      <c r="I156" s="38"/>
      <c r="J156" s="38"/>
      <c r="K156" s="39"/>
      <c r="L156" s="38"/>
    </row>
    <row r="157" spans="1:12" ht="15" x14ac:dyDescent="0.25">
      <c r="A157" s="14"/>
      <c r="B157" s="15"/>
      <c r="C157" s="8"/>
      <c r="D157" s="16" t="s">
        <v>25</v>
      </c>
      <c r="E157" s="9"/>
      <c r="F157" s="17">
        <f>SUM(F150:F156)</f>
        <v>500</v>
      </c>
      <c r="G157" s="17">
        <f t="shared" ref="G157:J157" si="69">SUM(G150:G156)</f>
        <v>24.199999999999996</v>
      </c>
      <c r="H157" s="17">
        <f t="shared" si="69"/>
        <v>17.8</v>
      </c>
      <c r="I157" s="17">
        <f t="shared" si="69"/>
        <v>72.650000000000006</v>
      </c>
      <c r="J157" s="17">
        <f t="shared" si="69"/>
        <v>563.76</v>
      </c>
      <c r="K157" s="23"/>
      <c r="L157" s="17">
        <f t="shared" si="67"/>
        <v>72.08</v>
      </c>
    </row>
    <row r="158" spans="1:12" ht="15.75" thickBot="1" x14ac:dyDescent="0.25">
      <c r="A158" s="31">
        <f>A150</f>
        <v>4</v>
      </c>
      <c r="B158" s="31">
        <f>B150</f>
        <v>2</v>
      </c>
      <c r="C158" s="68" t="s">
        <v>4</v>
      </c>
      <c r="D158" s="69"/>
      <c r="E158" s="28"/>
      <c r="F158" s="29">
        <f>F157</f>
        <v>500</v>
      </c>
      <c r="G158" s="29">
        <f t="shared" ref="G158:J158" si="70">G157</f>
        <v>24.199999999999996</v>
      </c>
      <c r="H158" s="29">
        <f t="shared" si="70"/>
        <v>17.8</v>
      </c>
      <c r="I158" s="29">
        <f t="shared" si="70"/>
        <v>72.650000000000006</v>
      </c>
      <c r="J158" s="29">
        <f t="shared" si="70"/>
        <v>563.76</v>
      </c>
      <c r="K158" s="30"/>
      <c r="L158" s="29">
        <f>L157</f>
        <v>72.08</v>
      </c>
    </row>
    <row r="159" spans="1:12" ht="15" x14ac:dyDescent="0.25">
      <c r="A159" s="18">
        <v>4</v>
      </c>
      <c r="B159" s="19">
        <v>3</v>
      </c>
      <c r="C159" s="20" t="s">
        <v>20</v>
      </c>
      <c r="D159" s="5" t="s">
        <v>21</v>
      </c>
      <c r="E159" s="66" t="s">
        <v>98</v>
      </c>
      <c r="F159" s="46">
        <v>90</v>
      </c>
      <c r="G159" s="50">
        <v>10.18</v>
      </c>
      <c r="H159" s="50">
        <v>9.74</v>
      </c>
      <c r="I159" s="64">
        <v>10.17</v>
      </c>
      <c r="J159" s="50">
        <v>169.06</v>
      </c>
      <c r="K159" s="65" t="s">
        <v>99</v>
      </c>
      <c r="L159" s="50">
        <v>41.18</v>
      </c>
    </row>
    <row r="160" spans="1:12" ht="15" x14ac:dyDescent="0.25">
      <c r="A160" s="21"/>
      <c r="B160" s="13"/>
      <c r="C160" s="10"/>
      <c r="D160" s="6"/>
      <c r="E160" s="51" t="s">
        <v>100</v>
      </c>
      <c r="F160" s="59">
        <v>150</v>
      </c>
      <c r="G160" s="60">
        <v>5.77</v>
      </c>
      <c r="H160" s="60">
        <v>10.08</v>
      </c>
      <c r="I160" s="61">
        <v>30.69</v>
      </c>
      <c r="J160" s="60">
        <v>244</v>
      </c>
      <c r="K160" s="62" t="s">
        <v>101</v>
      </c>
      <c r="L160" s="63">
        <v>21.61</v>
      </c>
    </row>
    <row r="161" spans="1:12" ht="15" x14ac:dyDescent="0.25">
      <c r="A161" s="21"/>
      <c r="B161" s="13"/>
      <c r="C161" s="10"/>
      <c r="D161" s="7" t="s">
        <v>22</v>
      </c>
      <c r="E161" s="51" t="s">
        <v>46</v>
      </c>
      <c r="F161" s="54">
        <v>200</v>
      </c>
      <c r="G161" s="52">
        <v>0</v>
      </c>
      <c r="H161" s="52">
        <v>0</v>
      </c>
      <c r="I161" s="53">
        <v>10</v>
      </c>
      <c r="J161" s="52">
        <v>42</v>
      </c>
      <c r="K161" s="55" t="s">
        <v>47</v>
      </c>
      <c r="L161" s="52">
        <v>2.58</v>
      </c>
    </row>
    <row r="162" spans="1:12" ht="15" x14ac:dyDescent="0.25">
      <c r="A162" s="21"/>
      <c r="B162" s="13"/>
      <c r="C162" s="10"/>
      <c r="D162" s="7" t="s">
        <v>23</v>
      </c>
      <c r="E162" s="51" t="s">
        <v>35</v>
      </c>
      <c r="F162" s="54">
        <v>40</v>
      </c>
      <c r="G162" s="52">
        <v>3.04</v>
      </c>
      <c r="H162" s="52">
        <v>0.32</v>
      </c>
      <c r="I162" s="53">
        <v>19.68</v>
      </c>
      <c r="J162" s="52">
        <v>98.34</v>
      </c>
      <c r="K162" s="39"/>
      <c r="L162" s="52">
        <v>3</v>
      </c>
    </row>
    <row r="163" spans="1:12" ht="15" x14ac:dyDescent="0.25">
      <c r="A163" s="21"/>
      <c r="B163" s="13"/>
      <c r="C163" s="10"/>
      <c r="D163" s="7" t="s">
        <v>24</v>
      </c>
      <c r="E163" s="37"/>
      <c r="F163" s="38"/>
      <c r="G163" s="38"/>
      <c r="H163" s="38"/>
      <c r="I163" s="38"/>
      <c r="J163" s="38"/>
      <c r="K163" s="39"/>
      <c r="L163" s="38"/>
    </row>
    <row r="164" spans="1:12" ht="15" x14ac:dyDescent="0.25">
      <c r="A164" s="21"/>
      <c r="B164" s="13"/>
      <c r="C164" s="10"/>
      <c r="D164" s="6" t="s">
        <v>40</v>
      </c>
      <c r="E164" s="37" t="s">
        <v>68</v>
      </c>
      <c r="F164" s="38">
        <v>20</v>
      </c>
      <c r="G164" s="52">
        <v>1.5</v>
      </c>
      <c r="H164" s="52">
        <v>2.36</v>
      </c>
      <c r="I164" s="53">
        <v>14.98</v>
      </c>
      <c r="J164" s="52">
        <v>91</v>
      </c>
      <c r="K164" s="39"/>
      <c r="L164" s="52">
        <v>3.71</v>
      </c>
    </row>
    <row r="165" spans="1:12" ht="15" x14ac:dyDescent="0.25">
      <c r="A165" s="21"/>
      <c r="B165" s="13"/>
      <c r="C165" s="10"/>
      <c r="D165" s="6"/>
      <c r="E165" s="37"/>
      <c r="F165" s="38"/>
      <c r="G165" s="38"/>
      <c r="H165" s="38"/>
      <c r="I165" s="38"/>
      <c r="J165" s="38"/>
      <c r="K165" s="39"/>
      <c r="L165" s="38"/>
    </row>
    <row r="166" spans="1:12" ht="15" x14ac:dyDescent="0.25">
      <c r="A166" s="22"/>
      <c r="B166" s="15"/>
      <c r="C166" s="8"/>
      <c r="D166" s="16" t="s">
        <v>25</v>
      </c>
      <c r="E166" s="9"/>
      <c r="F166" s="17">
        <f>SUM(F159:F165)</f>
        <v>500</v>
      </c>
      <c r="G166" s="17">
        <f t="shared" ref="G166:J166" si="71">SUM(G159:G165)</f>
        <v>20.49</v>
      </c>
      <c r="H166" s="17">
        <f t="shared" si="71"/>
        <v>22.5</v>
      </c>
      <c r="I166" s="17">
        <f t="shared" si="71"/>
        <v>85.52</v>
      </c>
      <c r="J166" s="17">
        <f t="shared" si="71"/>
        <v>644.4</v>
      </c>
      <c r="K166" s="23"/>
      <c r="L166" s="17">
        <f t="shared" ref="L166:L175" si="72">SUM(L159:L165)</f>
        <v>72.08</v>
      </c>
    </row>
    <row r="167" spans="1:12" ht="15.75" thickBot="1" x14ac:dyDescent="0.25">
      <c r="A167" s="26">
        <f>A159</f>
        <v>4</v>
      </c>
      <c r="B167" s="27">
        <f>B159</f>
        <v>3</v>
      </c>
      <c r="C167" s="68" t="s">
        <v>4</v>
      </c>
      <c r="D167" s="69"/>
      <c r="E167" s="28"/>
      <c r="F167" s="29">
        <f>F166</f>
        <v>500</v>
      </c>
      <c r="G167" s="29">
        <f t="shared" ref="G167:J167" si="73">G166</f>
        <v>20.49</v>
      </c>
      <c r="H167" s="29">
        <f t="shared" si="73"/>
        <v>22.5</v>
      </c>
      <c r="I167" s="29">
        <f t="shared" si="73"/>
        <v>85.52</v>
      </c>
      <c r="J167" s="29">
        <f t="shared" si="73"/>
        <v>644.4</v>
      </c>
      <c r="K167" s="30"/>
      <c r="L167" s="29">
        <f>L166</f>
        <v>72.08</v>
      </c>
    </row>
    <row r="168" spans="1:12" ht="15" x14ac:dyDescent="0.25">
      <c r="A168" s="18">
        <v>4</v>
      </c>
      <c r="B168" s="19">
        <v>4</v>
      </c>
      <c r="C168" s="20" t="s">
        <v>20</v>
      </c>
      <c r="D168" s="5" t="s">
        <v>21</v>
      </c>
      <c r="E168" s="66" t="s">
        <v>102</v>
      </c>
      <c r="F168" s="46">
        <v>90</v>
      </c>
      <c r="G168" s="50">
        <v>14.55</v>
      </c>
      <c r="H168" s="50">
        <v>5.24</v>
      </c>
      <c r="I168" s="64">
        <v>8.2799999999999994</v>
      </c>
      <c r="J168" s="50">
        <v>138.54</v>
      </c>
      <c r="K168" s="65" t="s">
        <v>103</v>
      </c>
      <c r="L168" s="50">
        <v>49.31</v>
      </c>
    </row>
    <row r="169" spans="1:12" ht="15" x14ac:dyDescent="0.25">
      <c r="A169" s="21"/>
      <c r="B169" s="13"/>
      <c r="C169" s="10"/>
      <c r="D169" s="6"/>
      <c r="E169" s="51" t="s">
        <v>64</v>
      </c>
      <c r="F169" s="59">
        <v>150</v>
      </c>
      <c r="G169" s="60">
        <v>3.81</v>
      </c>
      <c r="H169" s="60">
        <v>2.72</v>
      </c>
      <c r="I169" s="61">
        <v>40</v>
      </c>
      <c r="J169" s="60">
        <v>208.48</v>
      </c>
      <c r="K169" s="62" t="s">
        <v>65</v>
      </c>
      <c r="L169" s="63">
        <v>15.11</v>
      </c>
    </row>
    <row r="170" spans="1:12" ht="15" x14ac:dyDescent="0.25">
      <c r="A170" s="21"/>
      <c r="B170" s="13"/>
      <c r="C170" s="10"/>
      <c r="D170" s="7" t="s">
        <v>22</v>
      </c>
      <c r="E170" s="51" t="s">
        <v>46</v>
      </c>
      <c r="F170" s="54">
        <v>200</v>
      </c>
      <c r="G170" s="52">
        <v>0</v>
      </c>
      <c r="H170" s="52">
        <v>0</v>
      </c>
      <c r="I170" s="53">
        <v>10</v>
      </c>
      <c r="J170" s="52">
        <v>42</v>
      </c>
      <c r="K170" s="55" t="s">
        <v>47</v>
      </c>
      <c r="L170" s="52">
        <v>2.58</v>
      </c>
    </row>
    <row r="171" spans="1:12" ht="15" x14ac:dyDescent="0.25">
      <c r="A171" s="21"/>
      <c r="B171" s="13"/>
      <c r="C171" s="10"/>
      <c r="D171" s="7" t="s">
        <v>23</v>
      </c>
      <c r="E171" s="51" t="s">
        <v>35</v>
      </c>
      <c r="F171" s="54">
        <v>30</v>
      </c>
      <c r="G171" s="52">
        <v>2.2799999999999998</v>
      </c>
      <c r="H171" s="52">
        <v>0.24</v>
      </c>
      <c r="I171" s="53">
        <v>14.76</v>
      </c>
      <c r="J171" s="52">
        <v>73.8</v>
      </c>
      <c r="K171" s="39"/>
      <c r="L171" s="52">
        <v>2.25</v>
      </c>
    </row>
    <row r="172" spans="1:12" ht="15" x14ac:dyDescent="0.25">
      <c r="A172" s="21"/>
      <c r="B172" s="13"/>
      <c r="C172" s="10"/>
      <c r="D172" s="7" t="s">
        <v>24</v>
      </c>
      <c r="E172" s="51"/>
      <c r="F172" s="59"/>
      <c r="G172" s="60"/>
      <c r="H172" s="60"/>
      <c r="I172" s="61"/>
      <c r="J172" s="60"/>
      <c r="K172" s="39"/>
      <c r="L172" s="63"/>
    </row>
    <row r="173" spans="1:12" ht="15" x14ac:dyDescent="0.25">
      <c r="A173" s="21"/>
      <c r="B173" s="13"/>
      <c r="C173" s="10"/>
      <c r="D173" s="6"/>
      <c r="E173" s="51" t="s">
        <v>78</v>
      </c>
      <c r="F173" s="54">
        <v>30</v>
      </c>
      <c r="G173" s="52">
        <v>0.27</v>
      </c>
      <c r="H173" s="52">
        <v>3</v>
      </c>
      <c r="I173" s="53">
        <v>1.3</v>
      </c>
      <c r="J173" s="52">
        <v>34.5</v>
      </c>
      <c r="K173" s="55" t="s">
        <v>79</v>
      </c>
      <c r="L173" s="52">
        <v>2.83</v>
      </c>
    </row>
    <row r="174" spans="1:12" ht="15" x14ac:dyDescent="0.25">
      <c r="A174" s="21"/>
      <c r="B174" s="13"/>
      <c r="C174" s="10"/>
      <c r="D174" s="6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2"/>
      <c r="B175" s="15"/>
      <c r="C175" s="8"/>
      <c r="D175" s="16" t="s">
        <v>25</v>
      </c>
      <c r="E175" s="9"/>
      <c r="F175" s="17">
        <f>SUM(F168:F174)</f>
        <v>500</v>
      </c>
      <c r="G175" s="17">
        <f t="shared" ref="G175:J175" si="74">SUM(G168:G174)</f>
        <v>20.91</v>
      </c>
      <c r="H175" s="17">
        <f t="shared" si="74"/>
        <v>11.200000000000001</v>
      </c>
      <c r="I175" s="17">
        <f t="shared" si="74"/>
        <v>74.34</v>
      </c>
      <c r="J175" s="17">
        <f t="shared" si="74"/>
        <v>497.32</v>
      </c>
      <c r="K175" s="23"/>
      <c r="L175" s="17">
        <f t="shared" si="72"/>
        <v>72.08</v>
      </c>
    </row>
    <row r="176" spans="1:12" ht="15.75" thickBot="1" x14ac:dyDescent="0.25">
      <c r="A176" s="26">
        <f>A168</f>
        <v>4</v>
      </c>
      <c r="B176" s="27">
        <f>B168</f>
        <v>4</v>
      </c>
      <c r="C176" s="68" t="s">
        <v>4</v>
      </c>
      <c r="D176" s="69"/>
      <c r="E176" s="28"/>
      <c r="F176" s="29">
        <f>F175</f>
        <v>500</v>
      </c>
      <c r="G176" s="29">
        <f t="shared" ref="G176:J176" si="75">G175</f>
        <v>20.91</v>
      </c>
      <c r="H176" s="29">
        <f t="shared" si="75"/>
        <v>11.200000000000001</v>
      </c>
      <c r="I176" s="29">
        <f t="shared" si="75"/>
        <v>74.34</v>
      </c>
      <c r="J176" s="29">
        <f t="shared" si="75"/>
        <v>497.32</v>
      </c>
      <c r="K176" s="30"/>
      <c r="L176" s="29">
        <f>L175</f>
        <v>72.08</v>
      </c>
    </row>
    <row r="177" spans="1:12" ht="15" x14ac:dyDescent="0.25">
      <c r="A177" s="18">
        <v>4</v>
      </c>
      <c r="B177" s="19">
        <v>5</v>
      </c>
      <c r="C177" s="20" t="s">
        <v>20</v>
      </c>
      <c r="D177" s="5" t="s">
        <v>21</v>
      </c>
      <c r="E177" s="66" t="s">
        <v>104</v>
      </c>
      <c r="F177" s="46">
        <v>150</v>
      </c>
      <c r="G177" s="50">
        <v>24.91</v>
      </c>
      <c r="H177" s="50">
        <v>9.07</v>
      </c>
      <c r="I177" s="64">
        <v>39.630000000000003</v>
      </c>
      <c r="J177" s="50">
        <v>339.75</v>
      </c>
      <c r="K177" s="65" t="s">
        <v>105</v>
      </c>
      <c r="L177" s="50">
        <v>50.23</v>
      </c>
    </row>
    <row r="178" spans="1:12" ht="15" x14ac:dyDescent="0.25">
      <c r="A178" s="21"/>
      <c r="B178" s="13"/>
      <c r="C178" s="10"/>
      <c r="D178" s="6"/>
      <c r="E178" s="51"/>
      <c r="F178" s="59"/>
      <c r="G178" s="60"/>
      <c r="H178" s="60"/>
      <c r="I178" s="61"/>
      <c r="J178" s="60"/>
      <c r="K178" s="62"/>
      <c r="L178" s="63"/>
    </row>
    <row r="179" spans="1:12" ht="15" x14ac:dyDescent="0.25">
      <c r="A179" s="21"/>
      <c r="B179" s="13"/>
      <c r="C179" s="10"/>
      <c r="D179" s="7" t="s">
        <v>22</v>
      </c>
      <c r="E179" s="51" t="s">
        <v>46</v>
      </c>
      <c r="F179" s="54">
        <v>200</v>
      </c>
      <c r="G179" s="52">
        <v>0</v>
      </c>
      <c r="H179" s="52">
        <v>0</v>
      </c>
      <c r="I179" s="53">
        <v>10</v>
      </c>
      <c r="J179" s="52">
        <v>42</v>
      </c>
      <c r="K179" s="55" t="s">
        <v>47</v>
      </c>
      <c r="L179" s="52">
        <v>2.58</v>
      </c>
    </row>
    <row r="180" spans="1:12" ht="15" x14ac:dyDescent="0.25">
      <c r="A180" s="21"/>
      <c r="B180" s="13"/>
      <c r="C180" s="10"/>
      <c r="D180" s="7" t="s">
        <v>23</v>
      </c>
      <c r="E180" s="51" t="s">
        <v>35</v>
      </c>
      <c r="F180" s="54">
        <v>40</v>
      </c>
      <c r="G180" s="52">
        <v>3.04</v>
      </c>
      <c r="H180" s="52">
        <v>0.32</v>
      </c>
      <c r="I180" s="53">
        <v>19.68</v>
      </c>
      <c r="J180" s="52">
        <v>98.34</v>
      </c>
      <c r="K180" s="39"/>
      <c r="L180" s="52">
        <v>3</v>
      </c>
    </row>
    <row r="181" spans="1:12" ht="15" x14ac:dyDescent="0.25">
      <c r="A181" s="21"/>
      <c r="B181" s="13"/>
      <c r="C181" s="10"/>
      <c r="D181" s="7" t="s">
        <v>24</v>
      </c>
      <c r="E181" s="51" t="s">
        <v>56</v>
      </c>
      <c r="F181" s="59">
        <v>110</v>
      </c>
      <c r="G181" s="60">
        <v>0.44</v>
      </c>
      <c r="H181" s="60">
        <v>0</v>
      </c>
      <c r="I181" s="61">
        <v>10.78</v>
      </c>
      <c r="J181" s="60">
        <v>47.12</v>
      </c>
      <c r="K181" s="39"/>
      <c r="L181" s="63">
        <v>16.27</v>
      </c>
    </row>
    <row r="182" spans="1:12" ht="15" x14ac:dyDescent="0.25">
      <c r="A182" s="21"/>
      <c r="B182" s="13"/>
      <c r="C182" s="10"/>
      <c r="D182" s="6"/>
      <c r="E182" s="51"/>
      <c r="F182" s="54"/>
      <c r="G182" s="52"/>
      <c r="H182" s="52"/>
      <c r="I182" s="53"/>
      <c r="J182" s="52"/>
      <c r="K182" s="55"/>
      <c r="L182" s="52"/>
    </row>
    <row r="183" spans="1:12" ht="15" x14ac:dyDescent="0.25">
      <c r="A183" s="21"/>
      <c r="B183" s="13"/>
      <c r="C183" s="10"/>
      <c r="D183" s="6"/>
      <c r="E183" s="37"/>
      <c r="F183" s="38"/>
      <c r="G183" s="38"/>
      <c r="H183" s="38"/>
      <c r="I183" s="38"/>
      <c r="J183" s="38"/>
      <c r="K183" s="39"/>
      <c r="L183" s="38"/>
    </row>
    <row r="184" spans="1:12" ht="15" x14ac:dyDescent="0.25">
      <c r="A184" s="22"/>
      <c r="B184" s="15"/>
      <c r="C184" s="8"/>
      <c r="D184" s="16" t="s">
        <v>25</v>
      </c>
      <c r="E184" s="9"/>
      <c r="F184" s="17">
        <f>SUM(F177:F183)</f>
        <v>500</v>
      </c>
      <c r="G184" s="17">
        <f t="shared" ref="G184:J184" si="76">SUM(G177:G183)</f>
        <v>28.39</v>
      </c>
      <c r="H184" s="17">
        <f t="shared" si="76"/>
        <v>9.39</v>
      </c>
      <c r="I184" s="17">
        <f t="shared" si="76"/>
        <v>80.09</v>
      </c>
      <c r="J184" s="17">
        <f t="shared" si="76"/>
        <v>527.21</v>
      </c>
      <c r="K184" s="23"/>
      <c r="L184" s="17">
        <f t="shared" ref="L184" si="77">SUM(L177:L183)</f>
        <v>72.08</v>
      </c>
    </row>
    <row r="185" spans="1:12" ht="15.75" thickBot="1" x14ac:dyDescent="0.25">
      <c r="A185" s="26">
        <f>A177</f>
        <v>4</v>
      </c>
      <c r="B185" s="27">
        <f>B177</f>
        <v>5</v>
      </c>
      <c r="C185" s="68" t="s">
        <v>4</v>
      </c>
      <c r="D185" s="69"/>
      <c r="E185" s="28"/>
      <c r="F185" s="29">
        <f>F184</f>
        <v>500</v>
      </c>
      <c r="G185" s="29">
        <f t="shared" ref="G185:J185" si="78">G184</f>
        <v>28.39</v>
      </c>
      <c r="H185" s="29">
        <f t="shared" si="78"/>
        <v>9.39</v>
      </c>
      <c r="I185" s="29">
        <f t="shared" si="78"/>
        <v>80.09</v>
      </c>
      <c r="J185" s="29">
        <f t="shared" si="78"/>
        <v>527.21</v>
      </c>
      <c r="K185" s="30"/>
      <c r="L185" s="29">
        <f>L184</f>
        <v>72.08</v>
      </c>
    </row>
    <row r="186" spans="1:12" ht="13.5" thickBot="1" x14ac:dyDescent="0.25">
      <c r="A186" s="24"/>
      <c r="B186" s="25"/>
      <c r="C186" s="67" t="s">
        <v>5</v>
      </c>
      <c r="D186" s="67"/>
      <c r="E186" s="67"/>
      <c r="F186" s="32">
        <f>AVERAGE(F14,F23,F32,F41,F50,F59,F68,F77,F86,F95,F104,F113,F122,F131,F140,F149,F158,F167,F176,F185)</f>
        <v>509.3</v>
      </c>
      <c r="G186" s="32">
        <f t="shared" ref="G186:L186" si="79">AVERAGE(G14,G23,G32,G41,G50,G59,G68,G77,G86,G95,G104,G113,G122,G131,G140,G149,G158,G167,G176,G185)</f>
        <v>19.494499999999995</v>
      </c>
      <c r="H186" s="32">
        <f t="shared" si="79"/>
        <v>15.520999999999997</v>
      </c>
      <c r="I186" s="32">
        <f t="shared" si="79"/>
        <v>81.18249999999999</v>
      </c>
      <c r="J186" s="32">
        <f t="shared" si="79"/>
        <v>561.11299999999994</v>
      </c>
      <c r="K186" s="32"/>
      <c r="L186" s="32">
        <f t="shared" si="79"/>
        <v>72.08</v>
      </c>
    </row>
    <row r="187" spans="1:12" x14ac:dyDescent="0.2">
      <c r="C187" s="2"/>
      <c r="D187" s="2"/>
    </row>
    <row r="188" spans="1:12" x14ac:dyDescent="0.2">
      <c r="C188" s="2"/>
      <c r="D188" s="2"/>
    </row>
    <row r="189" spans="1:12" x14ac:dyDescent="0.2">
      <c r="C189" s="2"/>
      <c r="D189" s="2"/>
    </row>
    <row r="190" spans="1:12" x14ac:dyDescent="0.2">
      <c r="C190" s="2"/>
      <c r="D190" s="2"/>
    </row>
    <row r="191" spans="1:12" x14ac:dyDescent="0.2">
      <c r="C191" s="2"/>
      <c r="D191" s="2"/>
    </row>
    <row r="192" spans="1:12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</sheetData>
  <mergeCells count="24">
    <mergeCell ref="C186:E186"/>
    <mergeCell ref="C149:D149"/>
    <mergeCell ref="C158:D158"/>
    <mergeCell ref="C167:D167"/>
    <mergeCell ref="C176:D176"/>
    <mergeCell ref="C185:D185"/>
    <mergeCell ref="C104:D104"/>
    <mergeCell ref="C113:D113"/>
    <mergeCell ref="C140:D140"/>
    <mergeCell ref="C14:D14"/>
    <mergeCell ref="C1:E1"/>
    <mergeCell ref="H1:K1"/>
    <mergeCell ref="H2:K2"/>
    <mergeCell ref="C23:D23"/>
    <mergeCell ref="C32:D32"/>
    <mergeCell ref="C41:D41"/>
    <mergeCell ref="C50:D50"/>
    <mergeCell ref="C131:D131"/>
    <mergeCell ref="C59:D59"/>
    <mergeCell ref="C68:D68"/>
    <mergeCell ref="C77:D77"/>
    <mergeCell ref="C86:D86"/>
    <mergeCell ref="C95:D95"/>
    <mergeCell ref="C122:D1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2023-11-16T08:46:25Z</dcterms:modified>
</cp:coreProperties>
</file>